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460"/>
  </bookViews>
  <sheets>
    <sheet name="Príl.č.1 Špecifikácia CaP" sheetId="1" r:id="rId1"/>
  </sheets>
  <definedNames>
    <definedName name="_xlnm.Print_Area" localSheetId="0">'Príl.č.1 Špecifikácia CaP'!$A$1:$M$75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4" i="1"/>
  <c r="L25"/>
  <c r="M25" s="1"/>
  <c r="L26"/>
  <c r="J26" s="1"/>
  <c r="L27"/>
  <c r="J27" s="1"/>
  <c r="L28"/>
  <c r="J28" s="1"/>
  <c r="L29"/>
  <c r="J29" s="1"/>
  <c r="L30"/>
  <c r="J30" s="1"/>
  <c r="L31"/>
  <c r="J31" s="1"/>
  <c r="L32"/>
  <c r="J32" s="1"/>
  <c r="L33"/>
  <c r="J33" s="1"/>
  <c r="L34"/>
  <c r="J34" s="1"/>
  <c r="L35"/>
  <c r="J35" s="1"/>
  <c r="L36"/>
  <c r="J36" s="1"/>
  <c r="L37"/>
  <c r="J37" s="1"/>
  <c r="L38"/>
  <c r="J38" s="1"/>
  <c r="L39"/>
  <c r="J39" s="1"/>
  <c r="L40"/>
  <c r="J40" s="1"/>
  <c r="L41"/>
  <c r="M41" s="1"/>
  <c r="L42"/>
  <c r="J42" s="1"/>
  <c r="L43"/>
  <c r="M43" s="1"/>
  <c r="L44"/>
  <c r="J44" s="1"/>
  <c r="L45"/>
  <c r="M45" s="1"/>
  <c r="L46"/>
  <c r="J46" s="1"/>
  <c r="L47"/>
  <c r="J47" s="1"/>
  <c r="L48"/>
  <c r="J48" s="1"/>
  <c r="L49"/>
  <c r="J49" s="1"/>
  <c r="L50"/>
  <c r="J50" s="1"/>
  <c r="L51"/>
  <c r="J51" s="1"/>
  <c r="L52"/>
  <c r="J52" s="1"/>
  <c r="L53"/>
  <c r="M53" s="1"/>
  <c r="L24"/>
  <c r="J24" s="1"/>
  <c r="H25"/>
  <c r="H26"/>
  <c r="H27"/>
  <c r="H28"/>
  <c r="H29"/>
  <c r="H30"/>
  <c r="H31"/>
  <c r="H32"/>
  <c r="H33"/>
  <c r="H34"/>
  <c r="H35"/>
  <c r="H36"/>
  <c r="H37"/>
  <c r="H38"/>
  <c r="H39"/>
  <c r="H40"/>
  <c r="H41"/>
  <c r="H42"/>
  <c r="H43"/>
  <c r="H44"/>
  <c r="H45"/>
  <c r="H46"/>
  <c r="H47"/>
  <c r="H48"/>
  <c r="H49"/>
  <c r="H50"/>
  <c r="H51"/>
  <c r="H52"/>
  <c r="H53"/>
  <c r="M27"/>
  <c r="M26"/>
  <c r="M28"/>
  <c r="M29"/>
  <c r="M30"/>
  <c r="M51"/>
  <c r="M42"/>
  <c r="M44"/>
  <c r="M46"/>
  <c r="J53" l="1"/>
  <c r="J45"/>
  <c r="J43"/>
  <c r="J41"/>
  <c r="J25"/>
  <c r="L54"/>
  <c r="M24"/>
  <c r="M54" s="1"/>
  <c r="M33"/>
  <c r="M37"/>
  <c r="M38"/>
  <c r="M39"/>
  <c r="M40"/>
  <c r="M47"/>
  <c r="M48"/>
  <c r="M49"/>
  <c r="M50"/>
  <c r="M52"/>
  <c r="M36" l="1"/>
  <c r="M35"/>
  <c r="M34"/>
  <c r="M32"/>
  <c r="M31"/>
</calcChain>
</file>

<file path=xl/sharedStrings.xml><?xml version="1.0" encoding="utf-8"?>
<sst xmlns="http://schemas.openxmlformats.org/spreadsheetml/2006/main" count="249" uniqueCount="71">
  <si>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</si>
  <si>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</si>
  <si>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</si>
  <si>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</si>
  <si>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</si>
  <si>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</si>
  <si>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</si>
  <si>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</si>
  <si>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</si>
  <si>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</si>
  <si>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</si>
  <si>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</si>
  <si>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</si>
  <si>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</si>
  <si>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</si>
  <si>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</si>
  <si>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</si>
  <si>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</si>
  <si>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</si>
  <si>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</si>
  <si>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</si>
  <si>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</si>
  <si>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</si>
  <si>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</si>
  <si>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</si>
  <si>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</si>
  <si>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</si>
  <si>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</si>
  <si>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</si>
  <si>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</si>
  <si>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</si>
  <si>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</si>
  <si>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</si>
  <si>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</si>
  <si>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</si>
  <si>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Trieda SNP 54,</t>
  </si>
  <si>
    <t>974 01 Banská Bystrica</t>
  </si>
  <si>
    <t>kg</t>
  </si>
  <si>
    <t>Dodávateľ zabezpečí dodávku a rozvoz tovaru  dva krát denne do 05,30 hod. ráno a do 14,00 hod. poobede</t>
  </si>
  <si>
    <t>grapefruit I. trieda</t>
  </si>
  <si>
    <t>hliva ustricová I. trieda</t>
  </si>
  <si>
    <t>hrozno I. trieda</t>
  </si>
  <si>
    <t>hrušky I. trieda</t>
  </si>
  <si>
    <t xml:space="preserve">jablká  I. trieda </t>
  </si>
  <si>
    <t>kiwi I. trieda</t>
  </si>
  <si>
    <t>kaleráb I. trieda</t>
  </si>
  <si>
    <t>kapusta kyslá</t>
  </si>
  <si>
    <t>kapusta hlávková biela I. trieda</t>
  </si>
  <si>
    <t>kapusta čínska I. trieda</t>
  </si>
  <si>
    <t>mandarínky I. trieda</t>
  </si>
  <si>
    <t>mrkva I. trieda</t>
  </si>
  <si>
    <t>nektarinky I. trieda</t>
  </si>
  <si>
    <t>paradajky čerstvé I. trieda</t>
  </si>
  <si>
    <t>petržlen koreňový I. trieda</t>
  </si>
  <si>
    <t xml:space="preserve">pomaranče I. trieda </t>
  </si>
  <si>
    <t>pór I. trieda</t>
  </si>
  <si>
    <t>šalát hlávkový I. trieda</t>
  </si>
  <si>
    <t>šampiňóny I. trieda</t>
  </si>
  <si>
    <t xml:space="preserve">uhorky šalátové  I. trieda </t>
  </si>
  <si>
    <t xml:space="preserve">zeler  buľvový I. trieda </t>
  </si>
  <si>
    <t>zemiaky konzumné  - musia byť pevné, čisté, zdravé, celé, rastom nepopraskané a nedeformované, bez vonkajších a vnútorných poškodení zhoršujúcich ich celkový vzhľad, nepoškodené, nezelené, nenaklíčené a nezamrznuté, bez hnedých škvŕn vzniknutých teplom, šedých, modrých alebo čiernych škvŕn pod šupkou, dutosti a iných vnútorných chýb</t>
  </si>
  <si>
    <t>paprika zelená druh PCR  I. trieda</t>
  </si>
  <si>
    <t>banány I. trieda</t>
  </si>
  <si>
    <t>batáty</t>
  </si>
  <si>
    <t>broskyne I. trieda</t>
  </si>
  <si>
    <t>cesnak I. trieda</t>
  </si>
  <si>
    <t>Dodávka ovocia a zeleniny pre ŠJ pri Strednej športovej škole  Banská Bystrica</t>
  </si>
  <si>
    <t>citróny I. trieda</t>
  </si>
  <si>
    <t>cvikla čerstvá I. trieda</t>
  </si>
  <si>
    <t>zemiaky čistené I. trieda</t>
  </si>
  <si>
    <t>ŠJ pri Strednej športovej škole Banská Bystrica</t>
  </si>
</sst>
</file>

<file path=xl/styles.xml><?xml version="1.0" encoding="utf-8"?>
<styleSheet xmlns="http://schemas.openxmlformats.org/spreadsheetml/2006/main">
  <fonts count="24">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b/>
      <sz val="10"/>
      <name val="Calibri"/>
      <family val="2"/>
      <charset val="238"/>
      <scheme val="minor"/>
    </font>
    <font>
      <sz val="11"/>
      <color indexed="8"/>
      <name val="Calibri"/>
      <family val="2"/>
      <charset val="238"/>
      <scheme val="minor"/>
    </font>
    <font>
      <sz val="9"/>
      <color rgb="FF000000"/>
      <name val="Times New Roman"/>
      <family val="1"/>
      <charset val="238"/>
    </font>
    <font>
      <sz val="11"/>
      <color rgb="FF000000"/>
      <name val="Calibri"/>
      <family val="2"/>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9" fillId="0" borderId="0"/>
  </cellStyleXfs>
  <cellXfs count="104">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0" fillId="0" borderId="0" xfId="0" applyBorder="1" applyAlignment="1">
      <alignment horizontal="left"/>
    </xf>
    <xf numFmtId="0" fontId="0" fillId="0" borderId="4" xfId="0" applyBorder="1" applyAlignment="1">
      <alignment horizontal="left"/>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21" fillId="0" borderId="1" xfId="0" applyFont="1" applyFill="1" applyBorder="1" applyAlignment="1">
      <alignment horizontal="centerContinuous"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0" fontId="21" fillId="0" borderId="6" xfId="0" applyFont="1" applyFill="1" applyBorder="1" applyAlignment="1">
      <alignment horizontal="centerContinuous"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Continuous"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0" fontId="23"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2" fontId="2" fillId="0" borderId="6" xfId="0" applyNumberFormat="1" applyFont="1" applyBorder="1" applyAlignment="1">
      <alignment horizontal="center" vertical="center"/>
    </xf>
    <xf numFmtId="2" fontId="15" fillId="0" borderId="6" xfId="0" applyNumberFormat="1" applyFont="1" applyBorder="1" applyAlignment="1">
      <alignment horizontal="center" vertical="center"/>
    </xf>
    <xf numFmtId="2" fontId="0" fillId="0" borderId="6" xfId="0" applyNumberFormat="1" applyBorder="1" applyAlignment="1">
      <alignment horizontal="center" vertical="center"/>
    </xf>
    <xf numFmtId="0" fontId="0" fillId="0" borderId="6" xfId="0" applyBorder="1" applyAlignment="1">
      <alignment horizontal="center" vertical="center"/>
    </xf>
    <xf numFmtId="2" fontId="0" fillId="0" borderId="9" xfId="0" applyNumberFormat="1" applyBorder="1" applyAlignment="1">
      <alignment horizontal="center" vertical="center"/>
    </xf>
    <xf numFmtId="0" fontId="2" fillId="0" borderId="9"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7" fillId="0" borderId="0" xfId="0" applyFont="1" applyFill="1" applyBorder="1" applyAlignment="1">
      <alignment horizontal="left" vertical="center" wrapText="1"/>
    </xf>
    <xf numFmtId="0" fontId="18" fillId="0" borderId="0" xfId="0" applyFont="1" applyAlignment="1">
      <alignment horizontal="left" wrapText="1"/>
    </xf>
    <xf numFmtId="0" fontId="17" fillId="0" borderId="0" xfId="0" applyFont="1" applyFill="1" applyBorder="1" applyAlignment="1">
      <alignment horizontal="left" vertical="center"/>
    </xf>
    <xf numFmtId="0" fontId="18"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 fillId="0" borderId="0" xfId="0" applyFont="1" applyAlignment="1">
      <alignment horizontal="left"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4" xfId="0" applyFont="1" applyBorder="1" applyAlignment="1">
      <alignment horizontal="right" vertical="top" wrapText="1"/>
    </xf>
    <xf numFmtId="0" fontId="0" fillId="0" borderId="4"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4" xfId="0" applyBorder="1" applyAlignment="1">
      <alignment horizontal="left"/>
    </xf>
    <xf numFmtId="0" fontId="17" fillId="0" borderId="0" xfId="0" applyFont="1" applyFill="1" applyBorder="1" applyAlignment="1">
      <alignment horizontal="left" vertical="top" wrapText="1"/>
    </xf>
    <xf numFmtId="0" fontId="18" fillId="0" borderId="0" xfId="0" applyFont="1" applyAlignment="1">
      <alignment horizontal="left" vertical="top"/>
    </xf>
    <xf numFmtId="0" fontId="2" fillId="0" borderId="3" xfId="0" applyFont="1" applyFill="1" applyBorder="1" applyAlignment="1">
      <alignment horizontal="right" vertical="top" wrapText="1"/>
    </xf>
    <xf numFmtId="0" fontId="2" fillId="0" borderId="10" xfId="0" applyFont="1" applyFill="1" applyBorder="1" applyAlignment="1">
      <alignment horizontal="right" vertical="top" wrapText="1"/>
    </xf>
  </cellXfs>
  <cellStyles count="2">
    <cellStyle name="normálne"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4"/>
  <sheetViews>
    <sheetView tabSelected="1" topLeftCell="A7" workbookViewId="0">
      <selection activeCell="I12" sqref="I12"/>
    </sheetView>
  </sheetViews>
  <sheetFormatPr defaultRowHeight="14.4"/>
  <cols>
    <col min="1" max="1" width="5.109375" bestFit="1" customWidth="1"/>
    <col min="2" max="2" width="34.5546875" customWidth="1"/>
    <col min="3" max="3" width="13.33203125" customWidth="1"/>
    <col min="4" max="4" width="7.44140625" customWidth="1"/>
    <col min="5" max="5" width="19.33203125" customWidth="1"/>
    <col min="6" max="6" width="22.44140625" customWidth="1"/>
    <col min="7" max="7" width="14.5546875" customWidth="1"/>
    <col min="8" max="8" width="19" customWidth="1"/>
    <col min="9" max="9" width="9.88671875" customWidth="1"/>
    <col min="10" max="10" width="12.33203125" customWidth="1"/>
    <col min="11" max="11" width="15.33203125" customWidth="1"/>
    <col min="12" max="12" width="13.44140625" customWidth="1"/>
    <col min="13" max="13" width="12.88671875" customWidth="1"/>
  </cols>
  <sheetData>
    <row r="1" spans="1:13" ht="15" customHeight="1">
      <c r="A1" s="97" t="s">
        <v>21</v>
      </c>
      <c r="B1" s="98"/>
      <c r="C1" s="98"/>
      <c r="D1" s="98"/>
      <c r="E1" s="98"/>
      <c r="F1" s="40"/>
      <c r="G1" s="85" t="s">
        <v>70</v>
      </c>
      <c r="H1" s="86"/>
      <c r="I1" s="86"/>
      <c r="J1" s="86"/>
      <c r="K1" s="86"/>
      <c r="L1" s="86"/>
      <c r="M1" s="86"/>
    </row>
    <row r="2" spans="1:13" ht="22.5" customHeight="1">
      <c r="A2" s="98"/>
      <c r="B2" s="98"/>
      <c r="C2" s="98"/>
      <c r="D2" s="98"/>
      <c r="E2" s="98"/>
      <c r="F2" s="40"/>
      <c r="G2" s="85" t="s">
        <v>35</v>
      </c>
      <c r="H2" s="87"/>
      <c r="I2" s="87"/>
      <c r="J2" s="87"/>
      <c r="K2" s="87"/>
      <c r="L2" s="87"/>
      <c r="M2" s="87"/>
    </row>
    <row r="3" spans="1:13" ht="15.75" customHeight="1" thickBot="1">
      <c r="A3" s="99"/>
      <c r="B3" s="99"/>
      <c r="C3" s="99"/>
      <c r="D3" s="99"/>
      <c r="E3" s="99"/>
      <c r="F3" s="41"/>
      <c r="G3" s="88" t="s">
        <v>36</v>
      </c>
      <c r="H3" s="89"/>
      <c r="I3" s="89"/>
      <c r="J3" s="89"/>
      <c r="K3" s="89"/>
      <c r="L3" s="89"/>
      <c r="M3" s="89"/>
    </row>
    <row r="4" spans="1:13" ht="15.75" customHeight="1">
      <c r="A4" s="12"/>
      <c r="B4" s="12"/>
      <c r="C4" s="12"/>
      <c r="D4" s="12"/>
      <c r="E4" s="12"/>
      <c r="F4" s="12"/>
      <c r="G4" s="12"/>
      <c r="H4" s="11"/>
      <c r="I4" s="11"/>
    </row>
    <row r="5" spans="1:13" ht="15" customHeight="1">
      <c r="B5" s="91" t="s">
        <v>16</v>
      </c>
      <c r="C5" s="91"/>
      <c r="D5" s="91"/>
      <c r="E5" s="91"/>
      <c r="F5" s="91"/>
      <c r="G5" s="91"/>
      <c r="H5" s="91"/>
      <c r="I5" s="91"/>
      <c r="J5" s="92"/>
      <c r="K5" s="92"/>
      <c r="L5" s="92"/>
    </row>
    <row r="6" spans="1:13" ht="8.25" customHeight="1"/>
    <row r="7" spans="1:13" ht="30" customHeight="1">
      <c r="A7" s="24"/>
      <c r="B7" s="24"/>
      <c r="C7" s="24"/>
      <c r="D7" s="24"/>
      <c r="E7" s="24"/>
      <c r="F7" s="24"/>
      <c r="G7" s="24"/>
      <c r="H7" s="24"/>
      <c r="I7" s="24"/>
      <c r="J7" s="23"/>
      <c r="K7" s="23"/>
      <c r="L7" s="23"/>
    </row>
    <row r="8" spans="1:13" ht="14.25" customHeight="1">
      <c r="A8" s="6"/>
      <c r="B8" s="6"/>
      <c r="C8" s="6"/>
      <c r="D8" s="6"/>
      <c r="E8" s="6"/>
      <c r="F8" s="24"/>
      <c r="G8" s="13"/>
      <c r="H8" s="6"/>
      <c r="I8" s="24"/>
    </row>
    <row r="9" spans="1:13" ht="18">
      <c r="A9" s="94" t="s">
        <v>15</v>
      </c>
      <c r="B9" s="95"/>
      <c r="C9" s="95"/>
      <c r="D9" s="95"/>
      <c r="E9" s="95"/>
      <c r="F9" s="95"/>
      <c r="G9" s="95"/>
      <c r="H9" s="95"/>
      <c r="I9" s="95"/>
      <c r="J9" s="96"/>
      <c r="K9" s="96"/>
      <c r="L9" s="96"/>
    </row>
    <row r="10" spans="1:13" ht="11.25" customHeight="1"/>
    <row r="11" spans="1:13" ht="15.6">
      <c r="A11" s="93" t="s">
        <v>66</v>
      </c>
      <c r="B11" s="93"/>
      <c r="C11" s="93"/>
      <c r="D11" s="93"/>
      <c r="E11" s="93"/>
      <c r="F11" s="93"/>
      <c r="G11" s="93"/>
      <c r="H11" s="93"/>
      <c r="I11" s="33"/>
    </row>
    <row r="12" spans="1:13" ht="10.5" customHeight="1">
      <c r="A12" s="93"/>
      <c r="B12" s="93"/>
      <c r="C12" s="93"/>
      <c r="D12" s="93"/>
      <c r="E12" s="93"/>
      <c r="F12" s="93"/>
      <c r="G12" s="93"/>
      <c r="H12" s="93"/>
      <c r="I12" s="33"/>
    </row>
    <row r="13" spans="1:13">
      <c r="A13" s="69"/>
      <c r="B13" s="70"/>
      <c r="C13" s="70"/>
      <c r="D13" s="70"/>
      <c r="E13" s="70"/>
      <c r="F13" s="70"/>
      <c r="G13" s="70"/>
      <c r="H13" s="70"/>
      <c r="I13" s="35"/>
    </row>
    <row r="14" spans="1:13">
      <c r="A14" s="80" t="s">
        <v>2</v>
      </c>
      <c r="B14" s="80"/>
      <c r="C14" s="14"/>
      <c r="D14" s="14"/>
      <c r="E14" s="14"/>
      <c r="F14" s="31"/>
      <c r="G14" s="14"/>
      <c r="H14" s="14"/>
      <c r="I14" s="35"/>
    </row>
    <row r="15" spans="1:13">
      <c r="A15" s="80" t="s">
        <v>3</v>
      </c>
      <c r="B15" s="80"/>
      <c r="C15" s="14"/>
      <c r="D15" s="14"/>
      <c r="E15" s="14"/>
      <c r="F15" s="31"/>
      <c r="G15" s="14"/>
      <c r="H15" s="14"/>
      <c r="I15" s="35"/>
    </row>
    <row r="16" spans="1:13">
      <c r="A16" s="80" t="s">
        <v>4</v>
      </c>
      <c r="B16" s="80"/>
      <c r="C16" s="14"/>
      <c r="D16" s="14"/>
      <c r="E16" s="14"/>
      <c r="F16" s="31"/>
      <c r="G16" s="14"/>
      <c r="H16" s="14"/>
      <c r="I16" s="35"/>
    </row>
    <row r="17" spans="1:13">
      <c r="A17" s="80" t="s">
        <v>5</v>
      </c>
      <c r="B17" s="80"/>
      <c r="C17" s="14"/>
      <c r="D17" s="14"/>
      <c r="E17" s="14"/>
      <c r="F17" s="31"/>
      <c r="G17" s="14"/>
      <c r="H17" s="14"/>
      <c r="I17" s="35"/>
    </row>
    <row r="18" spans="1:13">
      <c r="A18" s="80" t="s">
        <v>6</v>
      </c>
      <c r="B18" s="80"/>
      <c r="C18" s="14"/>
      <c r="D18" s="14"/>
      <c r="E18" s="14"/>
      <c r="F18" s="31"/>
      <c r="G18" s="14"/>
      <c r="H18" s="14"/>
      <c r="I18" s="35"/>
    </row>
    <row r="19" spans="1:13">
      <c r="A19" s="80" t="s">
        <v>7</v>
      </c>
      <c r="B19" s="80"/>
      <c r="C19" s="14"/>
      <c r="D19" s="14"/>
      <c r="E19" s="14"/>
      <c r="F19" s="31"/>
      <c r="G19" s="14"/>
      <c r="H19" s="14"/>
      <c r="I19" s="35"/>
    </row>
    <row r="20" spans="1:13">
      <c r="A20" s="15"/>
      <c r="B20" s="15"/>
      <c r="C20" s="15"/>
      <c r="D20" s="15"/>
      <c r="E20" s="15"/>
      <c r="F20" s="15"/>
      <c r="G20" s="15"/>
      <c r="H20" s="15"/>
      <c r="I20" s="15"/>
    </row>
    <row r="21" spans="1:13" ht="15" customHeight="1">
      <c r="A21" s="82" t="s">
        <v>0</v>
      </c>
      <c r="B21" s="82" t="s">
        <v>12</v>
      </c>
      <c r="C21" s="77" t="s">
        <v>1</v>
      </c>
      <c r="D21" s="82" t="s">
        <v>11</v>
      </c>
      <c r="E21" s="77" t="s">
        <v>31</v>
      </c>
      <c r="F21" s="77" t="s">
        <v>30</v>
      </c>
      <c r="G21" s="77" t="s">
        <v>13</v>
      </c>
      <c r="H21" s="77" t="s">
        <v>14</v>
      </c>
      <c r="I21" s="77" t="s">
        <v>34</v>
      </c>
      <c r="J21" s="77" t="s">
        <v>20</v>
      </c>
      <c r="K21" s="77" t="s">
        <v>18</v>
      </c>
      <c r="L21" s="77" t="s">
        <v>19</v>
      </c>
      <c r="M21" s="77" t="s">
        <v>32</v>
      </c>
    </row>
    <row r="22" spans="1:13">
      <c r="A22" s="82"/>
      <c r="B22" s="82"/>
      <c r="C22" s="77"/>
      <c r="D22" s="82"/>
      <c r="E22" s="78"/>
      <c r="F22" s="81"/>
      <c r="G22" s="81"/>
      <c r="H22" s="78"/>
      <c r="I22" s="90"/>
      <c r="J22" s="78"/>
      <c r="K22" s="78"/>
      <c r="L22" s="78"/>
      <c r="M22" s="78"/>
    </row>
    <row r="23" spans="1:13" ht="43.5" customHeight="1">
      <c r="A23" s="82"/>
      <c r="B23" s="82"/>
      <c r="C23" s="77"/>
      <c r="D23" s="82"/>
      <c r="E23" s="78"/>
      <c r="F23" s="81"/>
      <c r="G23" s="81"/>
      <c r="H23" s="78"/>
      <c r="I23" s="90"/>
      <c r="J23" s="78"/>
      <c r="K23" s="78"/>
      <c r="L23" s="78"/>
      <c r="M23" s="78"/>
    </row>
    <row r="24" spans="1:13" ht="43.5" customHeight="1">
      <c r="A24" s="57">
        <v>1</v>
      </c>
      <c r="B24" s="56" t="s">
        <v>62</v>
      </c>
      <c r="C24" s="58">
        <v>4000</v>
      </c>
      <c r="D24" s="58" t="s">
        <v>37</v>
      </c>
      <c r="E24" s="27" t="s">
        <v>17</v>
      </c>
      <c r="F24" s="27" t="s">
        <v>17</v>
      </c>
      <c r="G24" s="22" t="s">
        <v>17</v>
      </c>
      <c r="H24" s="18" t="e">
        <f>SUM(C24/G24)</f>
        <v>#VALUE!</v>
      </c>
      <c r="I24" s="39" t="s">
        <v>17</v>
      </c>
      <c r="J24" s="28" t="e">
        <f>SUM(L24/H24)</f>
        <v>#VALUE!</v>
      </c>
      <c r="K24" s="21" t="s">
        <v>17</v>
      </c>
      <c r="L24" s="29" t="e">
        <f>SUM(K24*C24)</f>
        <v>#VALUE!</v>
      </c>
      <c r="M24" s="37" t="e">
        <f>L24*I24</f>
        <v>#VALUE!</v>
      </c>
    </row>
    <row r="25" spans="1:13" ht="43.5" customHeight="1">
      <c r="A25" s="53">
        <v>2</v>
      </c>
      <c r="B25" s="59" t="s">
        <v>63</v>
      </c>
      <c r="C25" s="58">
        <v>800</v>
      </c>
      <c r="D25" s="58" t="s">
        <v>37</v>
      </c>
      <c r="E25" s="27" t="s">
        <v>17</v>
      </c>
      <c r="F25" s="27" t="s">
        <v>17</v>
      </c>
      <c r="G25" s="22" t="s">
        <v>17</v>
      </c>
      <c r="H25" s="18" t="e">
        <f t="shared" ref="H25:H53" si="0">SUM(C25/G25)</f>
        <v>#VALUE!</v>
      </c>
      <c r="I25" s="39" t="s">
        <v>17</v>
      </c>
      <c r="J25" s="28" t="e">
        <f t="shared" ref="J25:J53" si="1">SUM(L25/H25)</f>
        <v>#VALUE!</v>
      </c>
      <c r="K25" s="21" t="s">
        <v>17</v>
      </c>
      <c r="L25" s="29" t="e">
        <f t="shared" ref="L25:L53" si="2">SUM(K25*C25)</f>
        <v>#VALUE!</v>
      </c>
      <c r="M25" s="37" t="e">
        <f t="shared" ref="M25:M30" si="3">L25*I31</f>
        <v>#VALUE!</v>
      </c>
    </row>
    <row r="26" spans="1:13" ht="43.5" customHeight="1">
      <c r="A26" s="53">
        <v>3</v>
      </c>
      <c r="B26" s="59" t="s">
        <v>64</v>
      </c>
      <c r="C26" s="58">
        <v>2000</v>
      </c>
      <c r="D26" s="58" t="s">
        <v>37</v>
      </c>
      <c r="E26" s="27" t="s">
        <v>17</v>
      </c>
      <c r="F26" s="27" t="s">
        <v>17</v>
      </c>
      <c r="G26" s="22" t="s">
        <v>17</v>
      </c>
      <c r="H26" s="18" t="e">
        <f t="shared" si="0"/>
        <v>#VALUE!</v>
      </c>
      <c r="I26" s="39" t="s">
        <v>17</v>
      </c>
      <c r="J26" s="28" t="e">
        <f t="shared" si="1"/>
        <v>#VALUE!</v>
      </c>
      <c r="K26" s="21" t="s">
        <v>17</v>
      </c>
      <c r="L26" s="29" t="e">
        <f t="shared" si="2"/>
        <v>#VALUE!</v>
      </c>
      <c r="M26" s="37" t="e">
        <f t="shared" si="3"/>
        <v>#VALUE!</v>
      </c>
    </row>
    <row r="27" spans="1:13" ht="43.5" customHeight="1">
      <c r="A27" s="57">
        <v>4</v>
      </c>
      <c r="B27" s="59" t="s">
        <v>65</v>
      </c>
      <c r="C27" s="58">
        <v>300</v>
      </c>
      <c r="D27" s="58" t="s">
        <v>37</v>
      </c>
      <c r="E27" s="27" t="s">
        <v>17</v>
      </c>
      <c r="F27" s="27" t="s">
        <v>17</v>
      </c>
      <c r="G27" s="22" t="s">
        <v>17</v>
      </c>
      <c r="H27" s="18" t="e">
        <f t="shared" si="0"/>
        <v>#VALUE!</v>
      </c>
      <c r="I27" s="39" t="s">
        <v>17</v>
      </c>
      <c r="J27" s="28" t="e">
        <f t="shared" si="1"/>
        <v>#VALUE!</v>
      </c>
      <c r="K27" s="21" t="s">
        <v>17</v>
      </c>
      <c r="L27" s="29" t="e">
        <f t="shared" si="2"/>
        <v>#VALUE!</v>
      </c>
      <c r="M27" s="37" t="e">
        <f t="shared" si="3"/>
        <v>#VALUE!</v>
      </c>
    </row>
    <row r="28" spans="1:13" ht="43.5" customHeight="1">
      <c r="A28" s="57">
        <v>5</v>
      </c>
      <c r="B28" s="59" t="s">
        <v>67</v>
      </c>
      <c r="C28" s="58">
        <v>2000</v>
      </c>
      <c r="D28" s="58" t="s">
        <v>37</v>
      </c>
      <c r="E28" s="27" t="s">
        <v>17</v>
      </c>
      <c r="F28" s="27" t="s">
        <v>17</v>
      </c>
      <c r="G28" s="22" t="s">
        <v>17</v>
      </c>
      <c r="H28" s="18" t="e">
        <f t="shared" si="0"/>
        <v>#VALUE!</v>
      </c>
      <c r="I28" s="39" t="s">
        <v>17</v>
      </c>
      <c r="J28" s="28" t="e">
        <f t="shared" si="1"/>
        <v>#VALUE!</v>
      </c>
      <c r="K28" s="21" t="s">
        <v>17</v>
      </c>
      <c r="L28" s="29" t="e">
        <f t="shared" si="2"/>
        <v>#VALUE!</v>
      </c>
      <c r="M28" s="37" t="e">
        <f t="shared" si="3"/>
        <v>#VALUE!</v>
      </c>
    </row>
    <row r="29" spans="1:13" ht="43.5" customHeight="1">
      <c r="A29" s="57">
        <v>6</v>
      </c>
      <c r="B29" s="59" t="s">
        <v>68</v>
      </c>
      <c r="C29" s="58">
        <v>500</v>
      </c>
      <c r="D29" s="58" t="s">
        <v>37</v>
      </c>
      <c r="E29" s="27" t="s">
        <v>17</v>
      </c>
      <c r="F29" s="27" t="s">
        <v>17</v>
      </c>
      <c r="G29" s="22" t="s">
        <v>17</v>
      </c>
      <c r="H29" s="18" t="e">
        <f t="shared" si="0"/>
        <v>#VALUE!</v>
      </c>
      <c r="I29" s="39" t="s">
        <v>17</v>
      </c>
      <c r="J29" s="28" t="e">
        <f t="shared" si="1"/>
        <v>#VALUE!</v>
      </c>
      <c r="K29" s="21" t="s">
        <v>17</v>
      </c>
      <c r="L29" s="29" t="e">
        <f t="shared" si="2"/>
        <v>#VALUE!</v>
      </c>
      <c r="M29" s="37" t="e">
        <f t="shared" si="3"/>
        <v>#VALUE!</v>
      </c>
    </row>
    <row r="30" spans="1:13" ht="28.8">
      <c r="A30" s="53">
        <v>7</v>
      </c>
      <c r="B30" s="54" t="s">
        <v>39</v>
      </c>
      <c r="C30" s="55">
        <v>400</v>
      </c>
      <c r="D30" s="44" t="s">
        <v>37</v>
      </c>
      <c r="E30" s="27" t="s">
        <v>17</v>
      </c>
      <c r="F30" s="27" t="s">
        <v>17</v>
      </c>
      <c r="G30" s="22" t="s">
        <v>17</v>
      </c>
      <c r="H30" s="18" t="e">
        <f t="shared" si="0"/>
        <v>#VALUE!</v>
      </c>
      <c r="I30" s="39" t="s">
        <v>17</v>
      </c>
      <c r="J30" s="28" t="e">
        <f t="shared" si="1"/>
        <v>#VALUE!</v>
      </c>
      <c r="K30" s="21" t="s">
        <v>17</v>
      </c>
      <c r="L30" s="29" t="e">
        <f t="shared" si="2"/>
        <v>#VALUE!</v>
      </c>
      <c r="M30" s="37" t="e">
        <f t="shared" si="3"/>
        <v>#VALUE!</v>
      </c>
    </row>
    <row r="31" spans="1:13" ht="28.8">
      <c r="A31" s="57">
        <v>8</v>
      </c>
      <c r="B31" s="42" t="s">
        <v>40</v>
      </c>
      <c r="C31" s="43">
        <v>50</v>
      </c>
      <c r="D31" s="44" t="s">
        <v>37</v>
      </c>
      <c r="E31" s="27" t="s">
        <v>17</v>
      </c>
      <c r="F31" s="27" t="s">
        <v>17</v>
      </c>
      <c r="G31" s="22" t="s">
        <v>17</v>
      </c>
      <c r="H31" s="18" t="e">
        <f t="shared" si="0"/>
        <v>#VALUE!</v>
      </c>
      <c r="I31" s="39" t="s">
        <v>17</v>
      </c>
      <c r="J31" s="28" t="e">
        <f t="shared" si="1"/>
        <v>#VALUE!</v>
      </c>
      <c r="K31" s="21" t="s">
        <v>17</v>
      </c>
      <c r="L31" s="29" t="e">
        <f t="shared" si="2"/>
        <v>#VALUE!</v>
      </c>
      <c r="M31" s="37" t="e">
        <f t="shared" ref="M31:M53" si="4">L31*I31</f>
        <v>#VALUE!</v>
      </c>
    </row>
    <row r="32" spans="1:13" ht="28.8">
      <c r="A32" s="57">
        <v>9</v>
      </c>
      <c r="B32" s="42" t="s">
        <v>41</v>
      </c>
      <c r="C32" s="43">
        <v>1000</v>
      </c>
      <c r="D32" s="44" t="s">
        <v>37</v>
      </c>
      <c r="E32" s="27" t="s">
        <v>17</v>
      </c>
      <c r="F32" s="27" t="s">
        <v>17</v>
      </c>
      <c r="G32" s="22" t="s">
        <v>17</v>
      </c>
      <c r="H32" s="18" t="e">
        <f t="shared" si="0"/>
        <v>#VALUE!</v>
      </c>
      <c r="I32" s="39" t="s">
        <v>17</v>
      </c>
      <c r="J32" s="28" t="e">
        <f t="shared" si="1"/>
        <v>#VALUE!</v>
      </c>
      <c r="K32" s="21" t="s">
        <v>17</v>
      </c>
      <c r="L32" s="29" t="e">
        <f t="shared" si="2"/>
        <v>#VALUE!</v>
      </c>
      <c r="M32" s="37" t="e">
        <f t="shared" si="4"/>
        <v>#VALUE!</v>
      </c>
    </row>
    <row r="33" spans="1:13" ht="28.8">
      <c r="A33" s="57">
        <v>10</v>
      </c>
      <c r="B33" s="42" t="s">
        <v>42</v>
      </c>
      <c r="C33" s="43">
        <v>2000</v>
      </c>
      <c r="D33" s="44" t="s">
        <v>37</v>
      </c>
      <c r="E33" s="27" t="s">
        <v>17</v>
      </c>
      <c r="F33" s="27" t="s">
        <v>17</v>
      </c>
      <c r="G33" s="22" t="s">
        <v>17</v>
      </c>
      <c r="H33" s="18" t="e">
        <f t="shared" si="0"/>
        <v>#VALUE!</v>
      </c>
      <c r="I33" s="39" t="s">
        <v>17</v>
      </c>
      <c r="J33" s="28" t="e">
        <f t="shared" si="1"/>
        <v>#VALUE!</v>
      </c>
      <c r="K33" s="21" t="s">
        <v>17</v>
      </c>
      <c r="L33" s="29" t="e">
        <f t="shared" si="2"/>
        <v>#VALUE!</v>
      </c>
      <c r="M33" s="37" t="e">
        <f t="shared" si="4"/>
        <v>#VALUE!</v>
      </c>
    </row>
    <row r="34" spans="1:13" ht="28.8">
      <c r="A34" s="57">
        <v>11</v>
      </c>
      <c r="B34" s="42" t="s">
        <v>43</v>
      </c>
      <c r="C34" s="43">
        <v>5000</v>
      </c>
      <c r="D34" s="44" t="s">
        <v>37</v>
      </c>
      <c r="E34" s="27" t="s">
        <v>17</v>
      </c>
      <c r="F34" s="27" t="s">
        <v>17</v>
      </c>
      <c r="G34" s="22" t="s">
        <v>17</v>
      </c>
      <c r="H34" s="18" t="e">
        <f t="shared" si="0"/>
        <v>#VALUE!</v>
      </c>
      <c r="I34" s="39" t="s">
        <v>17</v>
      </c>
      <c r="J34" s="28" t="e">
        <f t="shared" si="1"/>
        <v>#VALUE!</v>
      </c>
      <c r="K34" s="21" t="s">
        <v>17</v>
      </c>
      <c r="L34" s="29" t="e">
        <f t="shared" si="2"/>
        <v>#VALUE!</v>
      </c>
      <c r="M34" s="37" t="e">
        <f t="shared" si="4"/>
        <v>#VALUE!</v>
      </c>
    </row>
    <row r="35" spans="1:13" ht="28.8">
      <c r="A35" s="57">
        <v>12</v>
      </c>
      <c r="B35" s="42" t="s">
        <v>44</v>
      </c>
      <c r="C35" s="43">
        <v>1000</v>
      </c>
      <c r="D35" s="44" t="s">
        <v>37</v>
      </c>
      <c r="E35" s="27" t="s">
        <v>17</v>
      </c>
      <c r="F35" s="27" t="s">
        <v>17</v>
      </c>
      <c r="G35" s="22" t="s">
        <v>17</v>
      </c>
      <c r="H35" s="18" t="e">
        <f t="shared" si="0"/>
        <v>#VALUE!</v>
      </c>
      <c r="I35" s="39" t="s">
        <v>17</v>
      </c>
      <c r="J35" s="28" t="e">
        <f t="shared" si="1"/>
        <v>#VALUE!</v>
      </c>
      <c r="K35" s="21" t="s">
        <v>17</v>
      </c>
      <c r="L35" s="29" t="e">
        <f t="shared" si="2"/>
        <v>#VALUE!</v>
      </c>
      <c r="M35" s="37" t="e">
        <f t="shared" si="4"/>
        <v>#VALUE!</v>
      </c>
    </row>
    <row r="36" spans="1:13" ht="28.8">
      <c r="A36" s="57">
        <v>13</v>
      </c>
      <c r="B36" s="42" t="s">
        <v>45</v>
      </c>
      <c r="C36" s="43">
        <v>300</v>
      </c>
      <c r="D36" s="44" t="s">
        <v>37</v>
      </c>
      <c r="E36" s="27" t="s">
        <v>17</v>
      </c>
      <c r="F36" s="27" t="s">
        <v>17</v>
      </c>
      <c r="G36" s="22" t="s">
        <v>17</v>
      </c>
      <c r="H36" s="18" t="e">
        <f t="shared" si="0"/>
        <v>#VALUE!</v>
      </c>
      <c r="I36" s="39" t="s">
        <v>17</v>
      </c>
      <c r="J36" s="28" t="e">
        <f t="shared" si="1"/>
        <v>#VALUE!</v>
      </c>
      <c r="K36" s="21" t="s">
        <v>17</v>
      </c>
      <c r="L36" s="29" t="e">
        <f t="shared" si="2"/>
        <v>#VALUE!</v>
      </c>
      <c r="M36" s="37" t="e">
        <f t="shared" si="4"/>
        <v>#VALUE!</v>
      </c>
    </row>
    <row r="37" spans="1:13" ht="28.8">
      <c r="A37" s="53">
        <v>14</v>
      </c>
      <c r="B37" s="42" t="s">
        <v>46</v>
      </c>
      <c r="C37" s="43">
        <v>2000</v>
      </c>
      <c r="D37" s="44" t="s">
        <v>37</v>
      </c>
      <c r="E37" s="27" t="s">
        <v>17</v>
      </c>
      <c r="F37" s="27" t="s">
        <v>17</v>
      </c>
      <c r="G37" s="22" t="s">
        <v>17</v>
      </c>
      <c r="H37" s="18" t="e">
        <f t="shared" si="0"/>
        <v>#VALUE!</v>
      </c>
      <c r="I37" s="39" t="s">
        <v>17</v>
      </c>
      <c r="J37" s="28" t="e">
        <f t="shared" si="1"/>
        <v>#VALUE!</v>
      </c>
      <c r="K37" s="21" t="s">
        <v>17</v>
      </c>
      <c r="L37" s="29" t="e">
        <f t="shared" si="2"/>
        <v>#VALUE!</v>
      </c>
      <c r="M37" s="37" t="e">
        <f t="shared" si="4"/>
        <v>#VALUE!</v>
      </c>
    </row>
    <row r="38" spans="1:13" ht="28.8">
      <c r="A38" s="53">
        <v>15</v>
      </c>
      <c r="B38" s="42" t="s">
        <v>47</v>
      </c>
      <c r="C38" s="43">
        <v>1000</v>
      </c>
      <c r="D38" s="44" t="s">
        <v>37</v>
      </c>
      <c r="E38" s="27" t="s">
        <v>17</v>
      </c>
      <c r="F38" s="27" t="s">
        <v>17</v>
      </c>
      <c r="G38" s="22" t="s">
        <v>17</v>
      </c>
      <c r="H38" s="18" t="e">
        <f t="shared" si="0"/>
        <v>#VALUE!</v>
      </c>
      <c r="I38" s="39" t="s">
        <v>17</v>
      </c>
      <c r="J38" s="28" t="e">
        <f t="shared" si="1"/>
        <v>#VALUE!</v>
      </c>
      <c r="K38" s="21" t="s">
        <v>17</v>
      </c>
      <c r="L38" s="29" t="e">
        <f t="shared" si="2"/>
        <v>#VALUE!</v>
      </c>
      <c r="M38" s="37" t="e">
        <f t="shared" si="4"/>
        <v>#VALUE!</v>
      </c>
    </row>
    <row r="39" spans="1:13" ht="28.8">
      <c r="A39" s="57">
        <v>16</v>
      </c>
      <c r="B39" s="42" t="s">
        <v>48</v>
      </c>
      <c r="C39" s="43">
        <v>500</v>
      </c>
      <c r="D39" s="44" t="s">
        <v>37</v>
      </c>
      <c r="E39" s="27" t="s">
        <v>17</v>
      </c>
      <c r="F39" s="27" t="s">
        <v>17</v>
      </c>
      <c r="G39" s="22" t="s">
        <v>17</v>
      </c>
      <c r="H39" s="18" t="e">
        <f t="shared" si="0"/>
        <v>#VALUE!</v>
      </c>
      <c r="I39" s="39" t="s">
        <v>17</v>
      </c>
      <c r="J39" s="28" t="e">
        <f t="shared" si="1"/>
        <v>#VALUE!</v>
      </c>
      <c r="K39" s="21" t="s">
        <v>17</v>
      </c>
      <c r="L39" s="29" t="e">
        <f t="shared" si="2"/>
        <v>#VALUE!</v>
      </c>
      <c r="M39" s="37" t="e">
        <f t="shared" si="4"/>
        <v>#VALUE!</v>
      </c>
    </row>
    <row r="40" spans="1:13" ht="28.8">
      <c r="A40" s="57">
        <v>17</v>
      </c>
      <c r="B40" s="42" t="s">
        <v>49</v>
      </c>
      <c r="C40" s="43">
        <v>3000</v>
      </c>
      <c r="D40" s="44" t="s">
        <v>37</v>
      </c>
      <c r="E40" s="27" t="s">
        <v>17</v>
      </c>
      <c r="F40" s="27" t="s">
        <v>17</v>
      </c>
      <c r="G40" s="22" t="s">
        <v>17</v>
      </c>
      <c r="H40" s="18" t="e">
        <f t="shared" si="0"/>
        <v>#VALUE!</v>
      </c>
      <c r="I40" s="39" t="s">
        <v>17</v>
      </c>
      <c r="J40" s="28" t="e">
        <f t="shared" si="1"/>
        <v>#VALUE!</v>
      </c>
      <c r="K40" s="21" t="s">
        <v>17</v>
      </c>
      <c r="L40" s="29" t="e">
        <f t="shared" si="2"/>
        <v>#VALUE!</v>
      </c>
      <c r="M40" s="37" t="e">
        <f t="shared" si="4"/>
        <v>#VALUE!</v>
      </c>
    </row>
    <row r="41" spans="1:13" ht="28.8">
      <c r="A41" s="53">
        <v>18</v>
      </c>
      <c r="B41" s="42" t="s">
        <v>50</v>
      </c>
      <c r="C41" s="43">
        <v>1000</v>
      </c>
      <c r="D41" s="44" t="s">
        <v>37</v>
      </c>
      <c r="E41" s="27" t="s">
        <v>17</v>
      </c>
      <c r="F41" s="27" t="s">
        <v>17</v>
      </c>
      <c r="G41" s="22" t="s">
        <v>17</v>
      </c>
      <c r="H41" s="18" t="e">
        <f t="shared" si="0"/>
        <v>#VALUE!</v>
      </c>
      <c r="I41" s="39" t="s">
        <v>17</v>
      </c>
      <c r="J41" s="28" t="e">
        <f t="shared" si="1"/>
        <v>#VALUE!</v>
      </c>
      <c r="K41" s="21" t="s">
        <v>17</v>
      </c>
      <c r="L41" s="29" t="e">
        <f t="shared" si="2"/>
        <v>#VALUE!</v>
      </c>
      <c r="M41" s="37" t="e">
        <f t="shared" si="4"/>
        <v>#VALUE!</v>
      </c>
    </row>
    <row r="42" spans="1:13" ht="28.8">
      <c r="A42" s="53">
        <v>19</v>
      </c>
      <c r="B42" s="42" t="s">
        <v>51</v>
      </c>
      <c r="C42" s="43">
        <v>1000</v>
      </c>
      <c r="D42" s="44" t="s">
        <v>37</v>
      </c>
      <c r="E42" s="27" t="s">
        <v>17</v>
      </c>
      <c r="F42" s="27" t="s">
        <v>17</v>
      </c>
      <c r="G42" s="22" t="s">
        <v>17</v>
      </c>
      <c r="H42" s="18" t="e">
        <f t="shared" si="0"/>
        <v>#VALUE!</v>
      </c>
      <c r="I42" s="39" t="s">
        <v>17</v>
      </c>
      <c r="J42" s="28" t="e">
        <f t="shared" si="1"/>
        <v>#VALUE!</v>
      </c>
      <c r="K42" s="21" t="s">
        <v>17</v>
      </c>
      <c r="L42" s="29" t="e">
        <f t="shared" si="2"/>
        <v>#VALUE!</v>
      </c>
      <c r="M42" s="37" t="e">
        <f t="shared" si="4"/>
        <v>#VALUE!</v>
      </c>
    </row>
    <row r="43" spans="1:13" ht="28.8">
      <c r="A43" s="57">
        <v>20</v>
      </c>
      <c r="B43" s="42" t="s">
        <v>61</v>
      </c>
      <c r="C43" s="43">
        <v>1500</v>
      </c>
      <c r="D43" s="44" t="s">
        <v>37</v>
      </c>
      <c r="E43" s="27" t="s">
        <v>17</v>
      </c>
      <c r="F43" s="27" t="s">
        <v>17</v>
      </c>
      <c r="G43" s="22" t="s">
        <v>17</v>
      </c>
      <c r="H43" s="18" t="e">
        <f t="shared" si="0"/>
        <v>#VALUE!</v>
      </c>
      <c r="I43" s="39" t="s">
        <v>17</v>
      </c>
      <c r="J43" s="28" t="e">
        <f t="shared" si="1"/>
        <v>#VALUE!</v>
      </c>
      <c r="K43" s="21" t="s">
        <v>17</v>
      </c>
      <c r="L43" s="29" t="e">
        <f t="shared" si="2"/>
        <v>#VALUE!</v>
      </c>
      <c r="M43" s="37" t="e">
        <f t="shared" si="4"/>
        <v>#VALUE!</v>
      </c>
    </row>
    <row r="44" spans="1:13" ht="28.8">
      <c r="A44" s="57">
        <v>21</v>
      </c>
      <c r="B44" s="42" t="s">
        <v>52</v>
      </c>
      <c r="C44" s="43">
        <v>3000</v>
      </c>
      <c r="D44" s="44" t="s">
        <v>37</v>
      </c>
      <c r="E44" s="27" t="s">
        <v>17</v>
      </c>
      <c r="F44" s="27" t="s">
        <v>17</v>
      </c>
      <c r="G44" s="22" t="s">
        <v>17</v>
      </c>
      <c r="H44" s="18" t="e">
        <f t="shared" si="0"/>
        <v>#VALUE!</v>
      </c>
      <c r="I44" s="39" t="s">
        <v>17</v>
      </c>
      <c r="J44" s="28" t="e">
        <f t="shared" si="1"/>
        <v>#VALUE!</v>
      </c>
      <c r="K44" s="21" t="s">
        <v>17</v>
      </c>
      <c r="L44" s="29" t="e">
        <f t="shared" si="2"/>
        <v>#VALUE!</v>
      </c>
      <c r="M44" s="37" t="e">
        <f t="shared" si="4"/>
        <v>#VALUE!</v>
      </c>
    </row>
    <row r="45" spans="1:13" ht="28.8">
      <c r="A45" s="53">
        <v>22</v>
      </c>
      <c r="B45" s="42" t="s">
        <v>53</v>
      </c>
      <c r="C45" s="43">
        <v>400</v>
      </c>
      <c r="D45" s="44" t="s">
        <v>37</v>
      </c>
      <c r="E45" s="27" t="s">
        <v>17</v>
      </c>
      <c r="F45" s="27" t="s">
        <v>17</v>
      </c>
      <c r="G45" s="22" t="s">
        <v>17</v>
      </c>
      <c r="H45" s="18" t="e">
        <f t="shared" si="0"/>
        <v>#VALUE!</v>
      </c>
      <c r="I45" s="39" t="s">
        <v>17</v>
      </c>
      <c r="J45" s="28" t="e">
        <f t="shared" si="1"/>
        <v>#VALUE!</v>
      </c>
      <c r="K45" s="21" t="s">
        <v>17</v>
      </c>
      <c r="L45" s="29" t="e">
        <f t="shared" si="2"/>
        <v>#VALUE!</v>
      </c>
      <c r="M45" s="37" t="e">
        <f t="shared" si="4"/>
        <v>#VALUE!</v>
      </c>
    </row>
    <row r="46" spans="1:13" ht="28.8">
      <c r="A46" s="53">
        <v>23</v>
      </c>
      <c r="B46" s="42" t="s">
        <v>54</v>
      </c>
      <c r="C46" s="43">
        <v>3000</v>
      </c>
      <c r="D46" s="44" t="s">
        <v>37</v>
      </c>
      <c r="E46" s="27" t="s">
        <v>17</v>
      </c>
      <c r="F46" s="27" t="s">
        <v>17</v>
      </c>
      <c r="G46" s="22" t="s">
        <v>17</v>
      </c>
      <c r="H46" s="18" t="e">
        <f t="shared" si="0"/>
        <v>#VALUE!</v>
      </c>
      <c r="I46" s="39" t="s">
        <v>17</v>
      </c>
      <c r="J46" s="28" t="e">
        <f t="shared" si="1"/>
        <v>#VALUE!</v>
      </c>
      <c r="K46" s="21" t="s">
        <v>17</v>
      </c>
      <c r="L46" s="29" t="e">
        <f t="shared" si="2"/>
        <v>#VALUE!</v>
      </c>
      <c r="M46" s="37" t="e">
        <f t="shared" si="4"/>
        <v>#VALUE!</v>
      </c>
    </row>
    <row r="47" spans="1:13" ht="28.8">
      <c r="A47" s="57">
        <v>24</v>
      </c>
      <c r="B47" s="42" t="s">
        <v>55</v>
      </c>
      <c r="C47" s="43">
        <v>300</v>
      </c>
      <c r="D47" s="44" t="s">
        <v>37</v>
      </c>
      <c r="E47" s="27" t="s">
        <v>17</v>
      </c>
      <c r="F47" s="27" t="s">
        <v>17</v>
      </c>
      <c r="G47" s="22" t="s">
        <v>17</v>
      </c>
      <c r="H47" s="18" t="e">
        <f t="shared" si="0"/>
        <v>#VALUE!</v>
      </c>
      <c r="I47" s="39" t="s">
        <v>17</v>
      </c>
      <c r="J47" s="28" t="e">
        <f t="shared" si="1"/>
        <v>#VALUE!</v>
      </c>
      <c r="K47" s="21" t="s">
        <v>17</v>
      </c>
      <c r="L47" s="29" t="e">
        <f t="shared" si="2"/>
        <v>#VALUE!</v>
      </c>
      <c r="M47" s="37" t="e">
        <f t="shared" si="4"/>
        <v>#VALUE!</v>
      </c>
    </row>
    <row r="48" spans="1:13" ht="28.8">
      <c r="A48" s="57">
        <v>25</v>
      </c>
      <c r="B48" s="42" t="s">
        <v>56</v>
      </c>
      <c r="C48" s="43">
        <v>300</v>
      </c>
      <c r="D48" s="44" t="s">
        <v>37</v>
      </c>
      <c r="E48" s="27" t="s">
        <v>17</v>
      </c>
      <c r="F48" s="27" t="s">
        <v>17</v>
      </c>
      <c r="G48" s="22" t="s">
        <v>17</v>
      </c>
      <c r="H48" s="18" t="e">
        <f t="shared" si="0"/>
        <v>#VALUE!</v>
      </c>
      <c r="I48" s="39" t="s">
        <v>17</v>
      </c>
      <c r="J48" s="28" t="e">
        <f t="shared" si="1"/>
        <v>#VALUE!</v>
      </c>
      <c r="K48" s="21" t="s">
        <v>17</v>
      </c>
      <c r="L48" s="29" t="e">
        <f t="shared" si="2"/>
        <v>#VALUE!</v>
      </c>
      <c r="M48" s="37" t="e">
        <f t="shared" si="4"/>
        <v>#VALUE!</v>
      </c>
    </row>
    <row r="49" spans="1:13" ht="28.8">
      <c r="A49" s="53">
        <v>26</v>
      </c>
      <c r="B49" s="42" t="s">
        <v>57</v>
      </c>
      <c r="C49" s="43">
        <v>200</v>
      </c>
      <c r="D49" s="44" t="s">
        <v>37</v>
      </c>
      <c r="E49" s="27" t="s">
        <v>17</v>
      </c>
      <c r="F49" s="27" t="s">
        <v>17</v>
      </c>
      <c r="G49" s="22" t="s">
        <v>17</v>
      </c>
      <c r="H49" s="18" t="e">
        <f t="shared" si="0"/>
        <v>#VALUE!</v>
      </c>
      <c r="I49" s="39" t="s">
        <v>17</v>
      </c>
      <c r="J49" s="28" t="e">
        <f t="shared" si="1"/>
        <v>#VALUE!</v>
      </c>
      <c r="K49" s="21" t="s">
        <v>17</v>
      </c>
      <c r="L49" s="29" t="e">
        <f t="shared" si="2"/>
        <v>#VALUE!</v>
      </c>
      <c r="M49" s="37" t="e">
        <f t="shared" si="4"/>
        <v>#VALUE!</v>
      </c>
    </row>
    <row r="50" spans="1:13" ht="28.8">
      <c r="A50" s="53">
        <v>27</v>
      </c>
      <c r="B50" s="42" t="s">
        <v>58</v>
      </c>
      <c r="C50" s="43">
        <v>1500</v>
      </c>
      <c r="D50" s="44" t="s">
        <v>37</v>
      </c>
      <c r="E50" s="27" t="s">
        <v>17</v>
      </c>
      <c r="F50" s="27" t="s">
        <v>17</v>
      </c>
      <c r="G50" s="22" t="s">
        <v>17</v>
      </c>
      <c r="H50" s="18" t="e">
        <f t="shared" si="0"/>
        <v>#VALUE!</v>
      </c>
      <c r="I50" s="39" t="s">
        <v>17</v>
      </c>
      <c r="J50" s="28" t="e">
        <f t="shared" si="1"/>
        <v>#VALUE!</v>
      </c>
      <c r="K50" s="21" t="s">
        <v>17</v>
      </c>
      <c r="L50" s="29" t="e">
        <f t="shared" si="2"/>
        <v>#VALUE!</v>
      </c>
      <c r="M50" s="37" t="e">
        <f t="shared" si="4"/>
        <v>#VALUE!</v>
      </c>
    </row>
    <row r="51" spans="1:13" ht="28.8">
      <c r="A51" s="57">
        <v>28</v>
      </c>
      <c r="B51" s="45" t="s">
        <v>59</v>
      </c>
      <c r="C51" s="46">
        <v>150</v>
      </c>
      <c r="D51" s="47" t="s">
        <v>37</v>
      </c>
      <c r="E51" s="27" t="s">
        <v>17</v>
      </c>
      <c r="F51" s="27" t="s">
        <v>17</v>
      </c>
      <c r="G51" s="22" t="s">
        <v>17</v>
      </c>
      <c r="H51" s="18" t="e">
        <f t="shared" si="0"/>
        <v>#VALUE!</v>
      </c>
      <c r="I51" s="39" t="s">
        <v>17</v>
      </c>
      <c r="J51" s="28" t="e">
        <f t="shared" si="1"/>
        <v>#VALUE!</v>
      </c>
      <c r="K51" s="21" t="s">
        <v>17</v>
      </c>
      <c r="L51" s="29" t="e">
        <f t="shared" si="2"/>
        <v>#VALUE!</v>
      </c>
      <c r="M51" s="37" t="e">
        <f t="shared" si="4"/>
        <v>#VALUE!</v>
      </c>
    </row>
    <row r="52" spans="1:13" ht="129.6">
      <c r="A52" s="57">
        <v>29</v>
      </c>
      <c r="B52" s="51" t="s">
        <v>60</v>
      </c>
      <c r="C52" s="52">
        <v>15000</v>
      </c>
      <c r="D52" s="44" t="s">
        <v>37</v>
      </c>
      <c r="E52" s="27" t="s">
        <v>17</v>
      </c>
      <c r="F52" s="27" t="s">
        <v>17</v>
      </c>
      <c r="G52" s="22" t="s">
        <v>17</v>
      </c>
      <c r="H52" s="18" t="e">
        <f t="shared" si="0"/>
        <v>#VALUE!</v>
      </c>
      <c r="I52" s="39" t="s">
        <v>17</v>
      </c>
      <c r="J52" s="28" t="e">
        <f t="shared" si="1"/>
        <v>#VALUE!</v>
      </c>
      <c r="K52" s="21" t="s">
        <v>17</v>
      </c>
      <c r="L52" s="29" t="e">
        <f t="shared" si="2"/>
        <v>#VALUE!</v>
      </c>
      <c r="M52" s="37" t="e">
        <f t="shared" si="4"/>
        <v>#VALUE!</v>
      </c>
    </row>
    <row r="53" spans="1:13" ht="29.4" thickBot="1">
      <c r="A53" s="57">
        <v>30</v>
      </c>
      <c r="B53" s="51" t="s">
        <v>69</v>
      </c>
      <c r="C53" s="52">
        <v>2000</v>
      </c>
      <c r="D53" s="44" t="s">
        <v>37</v>
      </c>
      <c r="E53" s="27" t="s">
        <v>17</v>
      </c>
      <c r="F53" s="27" t="s">
        <v>17</v>
      </c>
      <c r="G53" s="22" t="s">
        <v>17</v>
      </c>
      <c r="H53" s="18" t="e">
        <f t="shared" si="0"/>
        <v>#VALUE!</v>
      </c>
      <c r="I53" s="39" t="s">
        <v>17</v>
      </c>
      <c r="J53" s="60" t="e">
        <f t="shared" si="1"/>
        <v>#VALUE!</v>
      </c>
      <c r="K53" s="61" t="s">
        <v>17</v>
      </c>
      <c r="L53" s="62" t="e">
        <f t="shared" si="2"/>
        <v>#VALUE!</v>
      </c>
      <c r="M53" s="63" t="e">
        <f t="shared" si="4"/>
        <v>#VALUE!</v>
      </c>
    </row>
    <row r="54" spans="1:13" s="5" customFormat="1" ht="57" customHeight="1" thickBot="1">
      <c r="A54" s="2"/>
      <c r="B54" s="48"/>
      <c r="C54" s="49"/>
      <c r="D54" s="50"/>
      <c r="E54" s="4"/>
      <c r="F54" s="4"/>
      <c r="G54" s="4"/>
      <c r="H54" s="4"/>
      <c r="I54" s="4"/>
      <c r="J54" s="102" t="s">
        <v>33</v>
      </c>
      <c r="K54" s="103"/>
      <c r="L54" s="64" t="e">
        <f>SUM(L24:L53)</f>
        <v>#VALUE!</v>
      </c>
      <c r="M54" s="65" t="e">
        <f>SUM(M24:M53)</f>
        <v>#VALUE!</v>
      </c>
    </row>
    <row r="55" spans="1:13" s="5" customFormat="1" ht="45.75" customHeight="1">
      <c r="A55" s="2"/>
      <c r="B55" s="3"/>
      <c r="C55" s="4"/>
      <c r="D55" s="4"/>
      <c r="E55" s="4"/>
      <c r="F55" s="4"/>
      <c r="G55" s="4"/>
      <c r="H55" s="4"/>
      <c r="I55" s="4"/>
      <c r="J55" s="19"/>
      <c r="K55" s="19"/>
      <c r="L55" s="20"/>
    </row>
    <row r="56" spans="1:13" s="5" customFormat="1" ht="53.25" customHeight="1">
      <c r="A56" s="100" t="s">
        <v>22</v>
      </c>
      <c r="B56" s="101"/>
      <c r="C56" s="101"/>
      <c r="D56" s="101"/>
      <c r="E56" s="101"/>
      <c r="F56" s="101"/>
      <c r="G56" s="101"/>
      <c r="H56" s="101"/>
      <c r="I56" s="101"/>
      <c r="J56" s="101"/>
      <c r="K56" s="101"/>
      <c r="L56" s="101"/>
    </row>
    <row r="57" spans="1:13" s="5" customFormat="1" ht="7.5" customHeight="1">
      <c r="A57" s="25"/>
      <c r="B57" s="26"/>
      <c r="C57" s="26"/>
      <c r="D57" s="26"/>
      <c r="E57" s="26"/>
      <c r="F57" s="32"/>
      <c r="G57" s="26"/>
      <c r="H57" s="26"/>
      <c r="I57" s="34"/>
      <c r="J57" s="26"/>
      <c r="K57" s="26"/>
      <c r="L57" s="26"/>
    </row>
    <row r="58" spans="1:13" s="5" customFormat="1" ht="50.25" customHeight="1">
      <c r="A58" s="71" t="s">
        <v>29</v>
      </c>
      <c r="B58" s="72"/>
      <c r="C58" s="72"/>
      <c r="D58" s="72"/>
      <c r="E58" s="72"/>
      <c r="F58" s="72"/>
      <c r="G58" s="72"/>
      <c r="H58" s="72"/>
      <c r="I58" s="72"/>
      <c r="J58" s="72"/>
      <c r="K58" s="72"/>
      <c r="L58" s="72"/>
    </row>
    <row r="59" spans="1:13" s="5" customFormat="1">
      <c r="A59" s="83" t="s">
        <v>38</v>
      </c>
      <c r="B59" s="84"/>
      <c r="C59" s="84"/>
      <c r="D59" s="84"/>
      <c r="E59" s="84"/>
      <c r="F59" s="84"/>
      <c r="G59" s="84"/>
      <c r="H59" s="84"/>
      <c r="I59" s="84"/>
      <c r="J59" s="84"/>
      <c r="K59" s="84"/>
      <c r="L59" s="84"/>
    </row>
    <row r="60" spans="1:13" s="5" customFormat="1">
      <c r="A60" s="71" t="s">
        <v>23</v>
      </c>
      <c r="B60" s="72"/>
      <c r="C60" s="72"/>
      <c r="D60" s="72"/>
      <c r="E60" s="72"/>
      <c r="F60" s="72"/>
      <c r="G60" s="72"/>
      <c r="H60" s="72"/>
      <c r="I60" s="72"/>
      <c r="J60" s="72"/>
      <c r="K60" s="72"/>
      <c r="L60" s="72"/>
    </row>
    <row r="61" spans="1:13" s="5" customFormat="1">
      <c r="A61" s="73" t="s">
        <v>24</v>
      </c>
      <c r="B61" s="74"/>
      <c r="C61" s="74"/>
      <c r="D61" s="74"/>
      <c r="E61" s="74"/>
      <c r="F61" s="74"/>
      <c r="G61" s="74"/>
      <c r="H61" s="74"/>
      <c r="I61" s="74"/>
      <c r="J61" s="74"/>
      <c r="K61" s="74"/>
      <c r="L61" s="74"/>
    </row>
    <row r="62" spans="1:13" s="5" customFormat="1" ht="20.25" customHeight="1">
      <c r="A62" s="30"/>
      <c r="B62" s="26"/>
      <c r="C62" s="26"/>
      <c r="D62" s="26"/>
      <c r="E62" s="26"/>
      <c r="F62" s="32"/>
      <c r="G62" s="26"/>
      <c r="H62" s="26"/>
      <c r="I62" s="34"/>
      <c r="J62" s="26"/>
      <c r="K62" s="26"/>
      <c r="L62" s="26"/>
    </row>
    <row r="63" spans="1:13" s="5" customFormat="1" ht="20.25" customHeight="1">
      <c r="A63" s="75" t="s">
        <v>25</v>
      </c>
      <c r="B63" s="76"/>
      <c r="C63" s="76"/>
      <c r="D63" s="76"/>
      <c r="E63" s="76"/>
      <c r="F63" s="76"/>
      <c r="G63" s="76"/>
      <c r="H63" s="76"/>
      <c r="I63" s="76"/>
      <c r="J63" s="76"/>
      <c r="K63" s="76"/>
      <c r="L63" s="76"/>
    </row>
    <row r="64" spans="1:13" s="5" customFormat="1" ht="20.25" customHeight="1">
      <c r="A64" s="2"/>
      <c r="B64" s="3"/>
      <c r="C64" s="4"/>
      <c r="D64" s="4"/>
      <c r="E64" s="4"/>
      <c r="F64" s="4"/>
      <c r="G64" s="4"/>
      <c r="H64" s="4"/>
      <c r="I64" s="4"/>
      <c r="J64" s="19"/>
      <c r="K64" s="19"/>
      <c r="L64" s="20"/>
    </row>
    <row r="65" spans="1:12" s="5" customFormat="1" ht="20.25" customHeight="1">
      <c r="A65" s="2"/>
      <c r="B65" s="3"/>
      <c r="C65" s="4"/>
      <c r="D65" s="4"/>
      <c r="E65" s="4"/>
      <c r="F65" s="4"/>
      <c r="G65" s="4"/>
      <c r="H65" s="4"/>
      <c r="I65" s="4"/>
      <c r="J65" s="19"/>
      <c r="K65" s="19"/>
      <c r="L65" s="20"/>
    </row>
    <row r="66" spans="1:12" s="5" customFormat="1" ht="20.25" customHeight="1">
      <c r="A66" s="2"/>
      <c r="B66" s="3"/>
      <c r="C66" s="4"/>
      <c r="D66" s="4"/>
      <c r="E66" s="4"/>
      <c r="F66" s="4"/>
      <c r="G66" s="4"/>
      <c r="H66" s="4"/>
      <c r="I66" s="4"/>
      <c r="J66" s="19"/>
      <c r="K66" s="19"/>
      <c r="L66" s="20"/>
    </row>
    <row r="67" spans="1:12" s="5" customFormat="1" ht="20.25" customHeight="1">
      <c r="A67" s="2"/>
      <c r="B67" s="3"/>
      <c r="C67" s="4"/>
      <c r="D67" s="4"/>
      <c r="E67" s="4"/>
      <c r="F67" s="4"/>
      <c r="G67" s="4"/>
      <c r="H67" s="4"/>
      <c r="I67" s="4"/>
      <c r="J67" s="19"/>
      <c r="K67" s="19"/>
      <c r="L67" s="20"/>
    </row>
    <row r="68" spans="1:12" s="5" customFormat="1" ht="20.25" customHeight="1">
      <c r="A68" s="2"/>
      <c r="B68" s="3"/>
      <c r="C68" s="4"/>
      <c r="D68" s="4"/>
      <c r="E68" s="4"/>
      <c r="F68" s="4"/>
      <c r="G68" s="4"/>
      <c r="H68" s="4"/>
      <c r="I68" s="4"/>
      <c r="J68" s="19"/>
      <c r="K68" s="19"/>
      <c r="L68" s="20"/>
    </row>
    <row r="69" spans="1:12">
      <c r="A69" s="1"/>
    </row>
    <row r="70" spans="1:12" ht="15" customHeight="1">
      <c r="A70" s="7"/>
      <c r="B70" s="9" t="s">
        <v>8</v>
      </c>
      <c r="C70" s="8"/>
      <c r="D70" s="8"/>
      <c r="G70" s="16"/>
      <c r="H70" s="17"/>
      <c r="I70" s="38"/>
    </row>
    <row r="71" spans="1:12" ht="48.75" customHeight="1">
      <c r="A71" s="7"/>
      <c r="B71" s="10" t="s">
        <v>9</v>
      </c>
      <c r="C71" s="8"/>
      <c r="D71" s="8"/>
      <c r="G71" s="79" t="s">
        <v>10</v>
      </c>
      <c r="H71" s="79"/>
      <c r="I71" s="36"/>
    </row>
    <row r="72" spans="1:12">
      <c r="A72" s="66" t="s">
        <v>26</v>
      </c>
      <c r="B72" s="67"/>
    </row>
    <row r="73" spans="1:12">
      <c r="B73" s="68" t="s">
        <v>27</v>
      </c>
      <c r="C73" s="68"/>
      <c r="D73" s="68"/>
      <c r="E73" s="68"/>
      <c r="F73" s="68"/>
      <c r="G73" s="68"/>
      <c r="H73" s="68"/>
      <c r="I73" s="68"/>
      <c r="J73" s="68"/>
      <c r="K73" s="68"/>
    </row>
    <row r="74" spans="1:12">
      <c r="B74" s="68" t="s">
        <v>28</v>
      </c>
      <c r="C74" s="68"/>
      <c r="D74" s="68"/>
      <c r="E74" s="68"/>
      <c r="F74" s="68"/>
      <c r="G74" s="68"/>
      <c r="H74" s="68"/>
      <c r="I74" s="68"/>
      <c r="J74" s="68"/>
      <c r="K74" s="68"/>
    </row>
  </sheetData>
  <mergeCells count="38">
    <mergeCell ref="A59:L59"/>
    <mergeCell ref="M21:M23"/>
    <mergeCell ref="G1:M1"/>
    <mergeCell ref="G2:M2"/>
    <mergeCell ref="G3:M3"/>
    <mergeCell ref="I21:I23"/>
    <mergeCell ref="B5:L5"/>
    <mergeCell ref="A11:H12"/>
    <mergeCell ref="A9:L9"/>
    <mergeCell ref="A1:E3"/>
    <mergeCell ref="A19:B19"/>
    <mergeCell ref="A15:B15"/>
    <mergeCell ref="A16:B16"/>
    <mergeCell ref="A56:L56"/>
    <mergeCell ref="J54:K54"/>
    <mergeCell ref="D21:D23"/>
    <mergeCell ref="H21:H23"/>
    <mergeCell ref="G21:G23"/>
    <mergeCell ref="A21:A23"/>
    <mergeCell ref="B21:B23"/>
    <mergeCell ref="C21:C23"/>
    <mergeCell ref="F21:F23"/>
    <mergeCell ref="A72:B72"/>
    <mergeCell ref="B73:K73"/>
    <mergeCell ref="B74:K74"/>
    <mergeCell ref="A13:H13"/>
    <mergeCell ref="A58:L58"/>
    <mergeCell ref="A60:L60"/>
    <mergeCell ref="A61:L61"/>
    <mergeCell ref="A63:L63"/>
    <mergeCell ref="J21:J23"/>
    <mergeCell ref="K21:K23"/>
    <mergeCell ref="L21:L23"/>
    <mergeCell ref="G71:H71"/>
    <mergeCell ref="A14:B14"/>
    <mergeCell ref="A17:B17"/>
    <mergeCell ref="A18:B18"/>
    <mergeCell ref="E21:E23"/>
  </mergeCells>
  <pageMargins left="0.25" right="0.25"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HP admin</cp:lastModifiedBy>
  <cp:lastPrinted>2018-06-27T11:54:01Z</cp:lastPrinted>
  <dcterms:created xsi:type="dcterms:W3CDTF">2016-12-08T08:45:23Z</dcterms:created>
  <dcterms:modified xsi:type="dcterms:W3CDTF">2019-06-24T13:22:19Z</dcterms:modified>
</cp:coreProperties>
</file>