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85" activeTab="2"/>
  </bookViews>
  <sheets>
    <sheet name="kat. E" sheetId="1" r:id="rId1"/>
    <sheet name="kat. F" sheetId="2" r:id="rId2"/>
    <sheet name="kat. G" sheetId="3" r:id="rId3"/>
  </sheets>
  <definedNames>
    <definedName name="_xlnm.Print_Area" localSheetId="0">'kat. E'!$B$1:$M$34</definedName>
    <definedName name="_xlnm.Print_Area" localSheetId="1">'kat. F'!$B$1:$M$37</definedName>
    <definedName name="_xlnm.Print_Area" localSheetId="2">'kat. G'!$B$1:$M$33</definedName>
  </definedNames>
  <calcPr fullCalcOnLoad="1"/>
</workbook>
</file>

<file path=xl/sharedStrings.xml><?xml version="1.0" encoding="utf-8"?>
<sst xmlns="http://schemas.openxmlformats.org/spreadsheetml/2006/main" count="556" uniqueCount="174">
  <si>
    <t>počet bodov</t>
  </si>
  <si>
    <t>ÚR</t>
  </si>
  <si>
    <t>č.</t>
  </si>
  <si>
    <t>okres</t>
  </si>
  <si>
    <t>tercia</t>
  </si>
  <si>
    <t>test 1 teor.časť (max=60 b.)</t>
  </si>
  <si>
    <t>test 2 prakt.časť (max=40 b.)</t>
  </si>
  <si>
    <t>monotem. časť (max=10 b.)</t>
  </si>
  <si>
    <t>miestna krajina (max=10 b.)</t>
  </si>
  <si>
    <t>z toho</t>
  </si>
  <si>
    <t>spolu (max=100 b.)</t>
  </si>
  <si>
    <t>roč. ZŠ/OG</t>
  </si>
  <si>
    <t>priezvisko a meno súťažiaceho</t>
  </si>
  <si>
    <t>škola (názov, adresa)</t>
  </si>
  <si>
    <t>žiaka pripravil (a)</t>
  </si>
  <si>
    <t>ZV</t>
  </si>
  <si>
    <t>Janešík Tomáš</t>
  </si>
  <si>
    <t>Bahýl Boris</t>
  </si>
  <si>
    <t>ZŠ A.Sládkoviča, Pionierska 9, Sliač</t>
  </si>
  <si>
    <t>ZŠ Hrnčiarska 2119/1, Zvolen</t>
  </si>
  <si>
    <t>ZŠ J.Alexyho 1941/1, Zvolen</t>
  </si>
  <si>
    <t>ZŠ M.Rázusa 1672/3, Zvolen</t>
  </si>
  <si>
    <t>ZŠ Námestie mládeže 587/17, Zvolen</t>
  </si>
  <si>
    <t>ZŠ P.Jilemnického 1035/2, Zvolen</t>
  </si>
  <si>
    <t>ZŠ P.Jilemnického 1813/1, Zvolen</t>
  </si>
  <si>
    <t>ZŠ Sv.D.Savia, Hodžova 9, Zvolen</t>
  </si>
  <si>
    <t>ZŠsMŠ J.S.Neresníckeho Školská 3, Dobrá Niva</t>
  </si>
  <si>
    <t>Gymnázium Ľ. Štúra, Hronská 1467/3, Zvolen</t>
  </si>
  <si>
    <t>Trnka Tomáš</t>
  </si>
  <si>
    <t>Farbiak Filip</t>
  </si>
  <si>
    <t>Krnáč Samuel</t>
  </si>
  <si>
    <t>Bazala Rudolf</t>
  </si>
  <si>
    <t>Adamec Lukáš</t>
  </si>
  <si>
    <t>Felix Martin</t>
  </si>
  <si>
    <t>Gondáš Michal</t>
  </si>
  <si>
    <t>Bálint Timotej</t>
  </si>
  <si>
    <t>Schmidt Adam</t>
  </si>
  <si>
    <t>Kováč Viliam</t>
  </si>
  <si>
    <t>Dubajová Jana</t>
  </si>
  <si>
    <t>Hanusková Sabina</t>
  </si>
  <si>
    <t>Janštová Nina</t>
  </si>
  <si>
    <t>Hešková Martina</t>
  </si>
  <si>
    <t>Švec Michal</t>
  </si>
  <si>
    <t>Garaj Bruno</t>
  </si>
  <si>
    <t>Laciková Ema</t>
  </si>
  <si>
    <t>Marko Peter</t>
  </si>
  <si>
    <t>Bartková Zuzana</t>
  </si>
  <si>
    <t>Piršč Richard</t>
  </si>
  <si>
    <t>Bernath Peter</t>
  </si>
  <si>
    <t>Kamiač Martin</t>
  </si>
  <si>
    <t>Malček Samuel</t>
  </si>
  <si>
    <t>Krúdyová Hana</t>
  </si>
  <si>
    <t>Ďurica Andrej</t>
  </si>
  <si>
    <t>Chamulová Ema</t>
  </si>
  <si>
    <t>Samčuk Maxim</t>
  </si>
  <si>
    <t>Mgr. Alena Lisičanová</t>
  </si>
  <si>
    <t>Mgr. Soňa Lajtošová</t>
  </si>
  <si>
    <t>Mgr. Miroslav Minarovič</t>
  </si>
  <si>
    <t>Mgr. František Paprčka</t>
  </si>
  <si>
    <t>Mgr. Štefan Ferianc</t>
  </si>
  <si>
    <t>PaedDr. Eva Dianišková</t>
  </si>
  <si>
    <t>Mgr. Pavel Zboran</t>
  </si>
  <si>
    <t>Mgr. Ľudmila Markovičová</t>
  </si>
  <si>
    <t>Mgr. Ivana Bajnoková</t>
  </si>
  <si>
    <t>Mgr. Richard Hranec</t>
  </si>
  <si>
    <t>Bystriansky Michal</t>
  </si>
  <si>
    <t>Výbošteková Vanda</t>
  </si>
  <si>
    <t>Jakuba Matej</t>
  </si>
  <si>
    <t>Melicherčík Tomáš</t>
  </si>
  <si>
    <t>Gura Dominik</t>
  </si>
  <si>
    <t>Novikmec Michal</t>
  </si>
  <si>
    <t>Badinka Ján</t>
  </si>
  <si>
    <t>Staššák Daniel</t>
  </si>
  <si>
    <t>Lipaj Šimon</t>
  </si>
  <si>
    <t>Androvič Tomáš</t>
  </si>
  <si>
    <t>Jochimová Lenka</t>
  </si>
  <si>
    <t>Spodniaková Anna</t>
  </si>
  <si>
    <t>Obžera Jakub</t>
  </si>
  <si>
    <t>Stankovič Timotej</t>
  </si>
  <si>
    <t>Pavlík Alexander</t>
  </si>
  <si>
    <t>Blaženec Tomáš</t>
  </si>
  <si>
    <t>Hrmo Jakub</t>
  </si>
  <si>
    <t>Valentíny Daniel</t>
  </si>
  <si>
    <t>Rábely Alžbeta</t>
  </si>
  <si>
    <t>Margočová Lara</t>
  </si>
  <si>
    <t>Janigová Jana</t>
  </si>
  <si>
    <t>Konrád Filip</t>
  </si>
  <si>
    <t>Vaculčiak Martin</t>
  </si>
  <si>
    <t>Hrčková Zuzana</t>
  </si>
  <si>
    <t>Klembarová Alena</t>
  </si>
  <si>
    <t>Polcová Nina</t>
  </si>
  <si>
    <t>Gál Hugo</t>
  </si>
  <si>
    <t>Šandorfi Robert</t>
  </si>
  <si>
    <t>Harbutová Zuzana</t>
  </si>
  <si>
    <t>Lakota Andrej</t>
  </si>
  <si>
    <t>Merganičová Katarína</t>
  </si>
  <si>
    <t>Melaga Samuel</t>
  </si>
  <si>
    <t>ZŠ A. Ostrolúckej, Školská 28, Budča</t>
  </si>
  <si>
    <t>Mgr. K. Hotová</t>
  </si>
  <si>
    <t>Mgr. Železná Daniela</t>
  </si>
  <si>
    <t>sekunda</t>
  </si>
  <si>
    <t>Mgr. Branislav Štímel</t>
  </si>
  <si>
    <t>Mgr. Pavel Hovorka</t>
  </si>
  <si>
    <t>Ostrihoňová Diana</t>
  </si>
  <si>
    <t>Brozmanová Karolína</t>
  </si>
  <si>
    <t>Grollmusová Kornélia</t>
  </si>
  <si>
    <t>Sirányiová Kristína</t>
  </si>
  <si>
    <t>Bočkaiová Alexandra</t>
  </si>
  <si>
    <t>Patel Sofia</t>
  </si>
  <si>
    <t>Samolejová Lívia</t>
  </si>
  <si>
    <t>Le Xuan Ngoc Giau</t>
  </si>
  <si>
    <t>Hennelová Paula</t>
  </si>
  <si>
    <t>Korušiaková Nina Elizabeth</t>
  </si>
  <si>
    <t>Markech Tomáš</t>
  </si>
  <si>
    <t>Štrihová Agáta</t>
  </si>
  <si>
    <t>Krsek Lukáš</t>
  </si>
  <si>
    <t>Kamenský Michal</t>
  </si>
  <si>
    <t>Raček Ľubomír</t>
  </si>
  <si>
    <t>Mažáryová Terézia</t>
  </si>
  <si>
    <t>Müller Nicolas</t>
  </si>
  <si>
    <t>Gajdoš Samuel</t>
  </si>
  <si>
    <t>Modranská Tamara</t>
  </si>
  <si>
    <t>Hybská Nikoleta</t>
  </si>
  <si>
    <t>Grajciarová Tereza</t>
  </si>
  <si>
    <t>Janiga Šimon</t>
  </si>
  <si>
    <t>Hroncová Zuzana</t>
  </si>
  <si>
    <t>Ujházyová Lucia</t>
  </si>
  <si>
    <t>Žitniak Andrej</t>
  </si>
  <si>
    <t>Korytár Rastislav</t>
  </si>
  <si>
    <t>Šimková Timea</t>
  </si>
  <si>
    <t>Mazúch Michal</t>
  </si>
  <si>
    <t>Mgr. Zuzana Marčeková</t>
  </si>
  <si>
    <t>ÚR - úspešný riešiteľ min. 65 bodov</t>
  </si>
  <si>
    <r>
      <t xml:space="preserve">Centrum voľného času Domino Zvolen, Bela IV 1567/6, 96001 Zvolen
</t>
    </r>
    <r>
      <rPr>
        <b/>
        <sz val="11"/>
        <color indexed="8"/>
        <rFont val="Times New Roman"/>
        <family val="1"/>
      </rPr>
      <t xml:space="preserve">Výsledková listina
Okresného </t>
    </r>
    <r>
      <rPr>
        <sz val="11"/>
        <color indexed="8"/>
        <rFont val="Times New Roman"/>
        <family val="1"/>
      </rPr>
      <t>kola Geografickej olympiády pre ZŠ a I. st. 8-roč. gymnázií
vo Zvolene dňa 7.2.2019
47. ročník, školský rok 2018/2019</t>
    </r>
    <r>
      <rPr>
        <b/>
        <sz val="11"/>
        <color indexed="8"/>
        <rFont val="Times New Roman"/>
        <family val="1"/>
      </rPr>
      <t xml:space="preserve">
kategória G - 5. roč. ZŠ </t>
    </r>
  </si>
  <si>
    <r>
      <t xml:space="preserve">Centrum voľného času Domino Zvolen, Bela IV 1567/6, 96001 Zvolen
</t>
    </r>
    <r>
      <rPr>
        <b/>
        <sz val="11"/>
        <color indexed="8"/>
        <rFont val="Times New Roman"/>
        <family val="1"/>
      </rPr>
      <t>Výsledková listina
Okresného</t>
    </r>
    <r>
      <rPr>
        <sz val="11"/>
        <color indexed="8"/>
        <rFont val="Times New Roman"/>
        <family val="1"/>
      </rPr>
      <t xml:space="preserve"> kola Geografickej olympiády pre ZŠ a I. st. 8-roč. gymnázií
vo Zvolene dňa 7.2.2019
47. ročník, školský rok 2018/2019</t>
    </r>
    <r>
      <rPr>
        <b/>
        <sz val="11"/>
        <color indexed="8"/>
        <rFont val="Times New Roman"/>
        <family val="1"/>
      </rPr>
      <t xml:space="preserve">
kategória F - 6. a 7. roč. ZŠ a 1. a 2. roč. OG</t>
    </r>
  </si>
  <si>
    <r>
      <t xml:space="preserve">Centrum voľného času Domino Zvolen, Bela IV 1567/6, 96001 Zvolen
</t>
    </r>
    <r>
      <rPr>
        <b/>
        <sz val="11"/>
        <color indexed="8"/>
        <rFont val="Times New Roman"/>
        <family val="1"/>
      </rPr>
      <t>Výsledková listina
Okresného</t>
    </r>
    <r>
      <rPr>
        <sz val="11"/>
        <color indexed="8"/>
        <rFont val="Times New Roman"/>
        <family val="1"/>
      </rPr>
      <t xml:space="preserve"> kola Geografickej olympiády pre ZŠ a I. st. 8-roč. gymnázií
vo Zvolene dňa 7.2.2019 
47. ročník, školský rok 2018/2019</t>
    </r>
    <r>
      <rPr>
        <b/>
        <sz val="11"/>
        <color indexed="8"/>
        <rFont val="Times New Roman"/>
        <family val="1"/>
      </rPr>
      <t xml:space="preserve">
kategória E - 8. a 9. roč. ZŠ a 3. a 4. roč. OG</t>
    </r>
  </si>
  <si>
    <t>Mgr. Pavel Zboran - predseda OK GO v.r.</t>
  </si>
  <si>
    <t>Mgr. Martin Venglár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</si>
  <si>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</si>
  <si>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</si>
  <si>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</si>
  <si>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</si>
  <si>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</si>
  <si>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</si>
  <si>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</si>
  <si>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</si>
  <si>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</si>
  <si>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</si>
  <si>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</si>
  <si>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</si>
  <si>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</si>
  <si>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</si>
  <si>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</si>
  <si>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</si>
  <si>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</si>
  <si>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</si>
  <si>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</si>
  <si>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</si>
  <si>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</si>
  <si>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</si>
  <si>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</si>
  <si>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</si>
  <si>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</si>
  <si>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</si>
  <si>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</si>
  <si>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</si>
  <si>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</si>
  <si>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</si>
  <si>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</si>
  <si>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</si>
  <si>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Mgr. Ján Kolár</t>
  </si>
  <si>
    <t xml:space="preserve">Mgr. Martina Kamiačová </t>
  </si>
  <si>
    <t>Mgr.Martina Kamiačová</t>
  </si>
  <si>
    <t>Mgr. Martina Kamiačová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</si>
</sst>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2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8" fillId="0" borderId="6" applyNumberFormat="0" applyFill="0" applyAlignment="0" applyProtection="0"/>
    <xf numFmtId="0" fontId="5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9" borderId="8" applyNumberFormat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3" fillId="18" borderId="10" xfId="0" applyFont="1" applyFill="1" applyBorder="1" applyAlignment="1">
      <alignment vertical="center" shrinkToFit="1"/>
    </xf>
    <xf numFmtId="0" fontId="2" fillId="18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18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40" xfId="0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1" xfId="0" applyFont="1" applyFill="1" applyBorder="1" applyAlignment="1">
      <alignment/>
    </xf>
    <xf numFmtId="0" fontId="7" fillId="18" borderId="1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5" xfId="0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2" fillId="18" borderId="1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43" xfId="0" applyBorder="1" applyAlignment="1">
      <alignment/>
    </xf>
    <xf numFmtId="0" fontId="6" fillId="0" borderId="1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0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85" zoomScalePageLayoutView="0" workbookViewId="0" topLeftCell="A13">
      <selection activeCell="B1" sqref="B1:M1"/>
    </sheetView>
  </sheetViews>
  <sheetFormatPr defaultColWidth="9.140625" defaultRowHeight="15"/>
  <cols>
    <col min="1" max="1" width="3.7109375" style="0" customWidth="1"/>
    <col min="2" max="2" width="4.00390625" style="0" bestFit="1" customWidth="1"/>
    <col min="3" max="3" width="6.8515625" style="0" customWidth="1"/>
    <col min="4" max="4" width="19.8515625" style="0" customWidth="1"/>
    <col min="5" max="5" width="11.28125" style="1" customWidth="1"/>
    <col min="6" max="6" width="39.28125" style="0" bestFit="1" customWidth="1"/>
    <col min="7" max="7" width="21.00390625" style="0" bestFit="1" customWidth="1"/>
    <col min="8" max="8" width="12.7109375" style="0" customWidth="1"/>
    <col min="9" max="9" width="13.8515625" style="0" customWidth="1"/>
    <col min="10" max="10" width="14.7109375" style="0" customWidth="1"/>
    <col min="11" max="11" width="12.8515625" style="0" customWidth="1"/>
    <col min="12" max="12" width="13.421875" style="0" customWidth="1"/>
    <col min="13" max="13" width="4.00390625" style="0" bestFit="1" customWidth="1"/>
    <col min="14" max="14" width="10.00390625" style="0" customWidth="1"/>
  </cols>
  <sheetData>
    <row r="1" spans="1:13" ht="118.5" customHeight="1" thickBot="1">
      <c r="A1" s="126"/>
      <c r="B1" s="42" t="s">
        <v>135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2:13" ht="15.75" thickBot="1">
      <c r="B2" s="45" t="s">
        <v>2</v>
      </c>
      <c r="C2" s="45" t="s">
        <v>3</v>
      </c>
      <c r="D2" s="57" t="s">
        <v>12</v>
      </c>
      <c r="E2" s="45" t="s">
        <v>11</v>
      </c>
      <c r="F2" s="45" t="s">
        <v>13</v>
      </c>
      <c r="G2" s="45" t="s">
        <v>14</v>
      </c>
      <c r="H2" s="50" t="s">
        <v>0</v>
      </c>
      <c r="I2" s="51"/>
      <c r="J2" s="51"/>
      <c r="K2" s="51"/>
      <c r="L2" s="52"/>
      <c r="M2" s="48" t="s">
        <v>1</v>
      </c>
    </row>
    <row r="3" spans="2:13" ht="15">
      <c r="B3" s="46"/>
      <c r="C3" s="46"/>
      <c r="D3" s="58"/>
      <c r="E3" s="46"/>
      <c r="F3" s="46"/>
      <c r="G3" s="46"/>
      <c r="H3" s="53" t="s">
        <v>5</v>
      </c>
      <c r="I3" s="55" t="s">
        <v>9</v>
      </c>
      <c r="J3" s="56"/>
      <c r="K3" s="65" t="s">
        <v>6</v>
      </c>
      <c r="L3" s="67" t="s">
        <v>10</v>
      </c>
      <c r="M3" s="49"/>
    </row>
    <row r="4" spans="2:13" ht="62.25" customHeight="1" thickBot="1">
      <c r="B4" s="72"/>
      <c r="C4" s="72"/>
      <c r="D4" s="73"/>
      <c r="E4" s="72"/>
      <c r="F4" s="72"/>
      <c r="G4" s="72"/>
      <c r="H4" s="74"/>
      <c r="I4" s="26" t="s">
        <v>8</v>
      </c>
      <c r="J4" s="27" t="s">
        <v>7</v>
      </c>
      <c r="K4" s="75"/>
      <c r="L4" s="76"/>
      <c r="M4" s="77"/>
    </row>
    <row r="5" spans="1:14" ht="15" customHeight="1">
      <c r="A5" s="112" t="s">
        <v>138</v>
      </c>
      <c r="B5" s="81">
        <v>9</v>
      </c>
      <c r="C5" s="81" t="s">
        <v>15</v>
      </c>
      <c r="D5" s="88" t="s">
        <v>34</v>
      </c>
      <c r="E5" s="82">
        <v>9</v>
      </c>
      <c r="F5" s="96" t="s">
        <v>20</v>
      </c>
      <c r="G5" s="83" t="s">
        <v>57</v>
      </c>
      <c r="H5" s="81">
        <f aca="true" t="shared" si="0" ref="H5:H33">SUM(I5:J5)</f>
        <v>55</v>
      </c>
      <c r="I5" s="103">
        <v>10</v>
      </c>
      <c r="J5" s="103">
        <v>45</v>
      </c>
      <c r="K5" s="81">
        <v>32</v>
      </c>
      <c r="L5" s="84">
        <f aca="true" t="shared" si="1" ref="L5:L33">H5+K5</f>
        <v>87</v>
      </c>
      <c r="M5" s="84" t="s">
        <v>1</v>
      </c>
      <c r="N5" s="41"/>
    </row>
    <row r="6" spans="1:14" ht="15" customHeight="1">
      <c r="A6" s="113" t="s">
        <v>139</v>
      </c>
      <c r="B6" s="5">
        <v>13</v>
      </c>
      <c r="C6" s="5" t="s">
        <v>15</v>
      </c>
      <c r="D6" s="89" t="s">
        <v>38</v>
      </c>
      <c r="E6" s="4">
        <v>9</v>
      </c>
      <c r="F6" s="97" t="s">
        <v>22</v>
      </c>
      <c r="G6" s="2" t="s">
        <v>58</v>
      </c>
      <c r="H6" s="5">
        <f t="shared" si="0"/>
        <v>52</v>
      </c>
      <c r="I6" s="5">
        <v>9</v>
      </c>
      <c r="J6" s="5">
        <v>43</v>
      </c>
      <c r="K6" s="5">
        <v>33</v>
      </c>
      <c r="L6" s="37">
        <f t="shared" si="1"/>
        <v>85</v>
      </c>
      <c r="M6" s="37" t="s">
        <v>1</v>
      </c>
      <c r="N6" s="41"/>
    </row>
    <row r="7" spans="1:14" ht="15" customHeight="1">
      <c r="A7" s="113" t="s">
        <v>140</v>
      </c>
      <c r="B7" s="5">
        <v>17</v>
      </c>
      <c r="C7" s="5" t="s">
        <v>15</v>
      </c>
      <c r="D7" s="90" t="s">
        <v>42</v>
      </c>
      <c r="E7" s="4">
        <v>9</v>
      </c>
      <c r="F7" s="97" t="s">
        <v>23</v>
      </c>
      <c r="G7" s="2" t="s">
        <v>61</v>
      </c>
      <c r="H7" s="5">
        <f t="shared" si="0"/>
        <v>51</v>
      </c>
      <c r="I7" s="5">
        <v>10</v>
      </c>
      <c r="J7" s="5">
        <v>41</v>
      </c>
      <c r="K7" s="5">
        <v>34</v>
      </c>
      <c r="L7" s="37">
        <f t="shared" si="1"/>
        <v>85</v>
      </c>
      <c r="M7" s="37" t="s">
        <v>1</v>
      </c>
      <c r="N7" s="41"/>
    </row>
    <row r="8" spans="1:14" ht="15" customHeight="1">
      <c r="A8" s="113" t="s">
        <v>141</v>
      </c>
      <c r="B8" s="5">
        <v>5</v>
      </c>
      <c r="C8" s="5" t="s">
        <v>15</v>
      </c>
      <c r="D8" s="90" t="s">
        <v>30</v>
      </c>
      <c r="E8" s="4">
        <v>8</v>
      </c>
      <c r="F8" s="98" t="s">
        <v>19</v>
      </c>
      <c r="G8" s="2" t="s">
        <v>170</v>
      </c>
      <c r="H8" s="5">
        <f t="shared" si="0"/>
        <v>51</v>
      </c>
      <c r="I8" s="104">
        <v>8</v>
      </c>
      <c r="J8" s="104">
        <v>43</v>
      </c>
      <c r="K8" s="5">
        <v>30</v>
      </c>
      <c r="L8" s="37">
        <f t="shared" si="1"/>
        <v>81</v>
      </c>
      <c r="M8" s="37" t="s">
        <v>1</v>
      </c>
      <c r="N8" s="41"/>
    </row>
    <row r="9" spans="1:13" ht="15" customHeight="1">
      <c r="A9" s="113" t="s">
        <v>142</v>
      </c>
      <c r="B9" s="5">
        <v>4</v>
      </c>
      <c r="C9" s="5" t="s">
        <v>15</v>
      </c>
      <c r="D9" s="90" t="s">
        <v>29</v>
      </c>
      <c r="E9" s="4">
        <v>9</v>
      </c>
      <c r="F9" s="98" t="s">
        <v>19</v>
      </c>
      <c r="G9" s="2" t="s">
        <v>56</v>
      </c>
      <c r="H9" s="5">
        <f t="shared" si="0"/>
        <v>51</v>
      </c>
      <c r="I9" s="104">
        <v>9</v>
      </c>
      <c r="J9" s="104">
        <v>42</v>
      </c>
      <c r="K9" s="5">
        <v>29</v>
      </c>
      <c r="L9" s="37">
        <f t="shared" si="1"/>
        <v>80</v>
      </c>
      <c r="M9" s="37" t="s">
        <v>1</v>
      </c>
    </row>
    <row r="10" spans="1:13" ht="15" customHeight="1">
      <c r="A10" s="113" t="s">
        <v>143</v>
      </c>
      <c r="B10" s="5">
        <v>12</v>
      </c>
      <c r="C10" s="5" t="s">
        <v>15</v>
      </c>
      <c r="D10" s="89" t="s">
        <v>37</v>
      </c>
      <c r="E10" s="4">
        <v>8</v>
      </c>
      <c r="F10" s="97" t="s">
        <v>21</v>
      </c>
      <c r="G10" s="14" t="s">
        <v>62</v>
      </c>
      <c r="H10" s="5">
        <f t="shared" si="0"/>
        <v>49</v>
      </c>
      <c r="I10" s="104">
        <v>10</v>
      </c>
      <c r="J10" s="104">
        <v>39</v>
      </c>
      <c r="K10" s="5">
        <v>30</v>
      </c>
      <c r="L10" s="37">
        <f t="shared" si="1"/>
        <v>79</v>
      </c>
      <c r="M10" s="37" t="s">
        <v>1</v>
      </c>
    </row>
    <row r="11" spans="1:13" ht="15" customHeight="1">
      <c r="A11" s="113" t="s">
        <v>144</v>
      </c>
      <c r="B11" s="5">
        <v>7</v>
      </c>
      <c r="C11" s="5" t="s">
        <v>15</v>
      </c>
      <c r="D11" s="90" t="s">
        <v>32</v>
      </c>
      <c r="E11" s="4">
        <v>9</v>
      </c>
      <c r="F11" s="98" t="s">
        <v>20</v>
      </c>
      <c r="G11" s="12" t="s">
        <v>57</v>
      </c>
      <c r="H11" s="5">
        <f t="shared" si="0"/>
        <v>52</v>
      </c>
      <c r="I11" s="104">
        <v>10</v>
      </c>
      <c r="J11" s="104">
        <v>42</v>
      </c>
      <c r="K11" s="5">
        <v>26</v>
      </c>
      <c r="L11" s="37">
        <f t="shared" si="1"/>
        <v>78</v>
      </c>
      <c r="M11" s="37" t="s">
        <v>1</v>
      </c>
    </row>
    <row r="12" spans="1:13" ht="15" customHeight="1">
      <c r="A12" s="113" t="s">
        <v>145</v>
      </c>
      <c r="B12" s="5">
        <v>8</v>
      </c>
      <c r="C12" s="5" t="s">
        <v>15</v>
      </c>
      <c r="D12" s="90" t="s">
        <v>33</v>
      </c>
      <c r="E12" s="4">
        <v>9</v>
      </c>
      <c r="F12" s="97" t="s">
        <v>20</v>
      </c>
      <c r="G12" s="12" t="s">
        <v>57</v>
      </c>
      <c r="H12" s="5">
        <f t="shared" si="0"/>
        <v>52</v>
      </c>
      <c r="I12" s="104">
        <v>10</v>
      </c>
      <c r="J12" s="104">
        <v>42</v>
      </c>
      <c r="K12" s="5">
        <v>26</v>
      </c>
      <c r="L12" s="37">
        <f t="shared" si="1"/>
        <v>78</v>
      </c>
      <c r="M12" s="37" t="s">
        <v>1</v>
      </c>
    </row>
    <row r="13" spans="1:13" ht="15" customHeight="1">
      <c r="A13" s="113" t="s">
        <v>146</v>
      </c>
      <c r="B13" s="5">
        <v>26</v>
      </c>
      <c r="C13" s="5" t="s">
        <v>15</v>
      </c>
      <c r="D13" s="90" t="s">
        <v>51</v>
      </c>
      <c r="E13" s="4">
        <v>9</v>
      </c>
      <c r="F13" s="97" t="s">
        <v>26</v>
      </c>
      <c r="G13" s="2" t="s">
        <v>63</v>
      </c>
      <c r="H13" s="5">
        <f t="shared" si="0"/>
        <v>46</v>
      </c>
      <c r="I13" s="104">
        <v>10</v>
      </c>
      <c r="J13" s="104">
        <v>36</v>
      </c>
      <c r="K13" s="5">
        <v>31</v>
      </c>
      <c r="L13" s="37">
        <f t="shared" si="1"/>
        <v>77</v>
      </c>
      <c r="M13" s="37" t="s">
        <v>1</v>
      </c>
    </row>
    <row r="14" spans="1:13" ht="15" customHeight="1">
      <c r="A14" s="113" t="s">
        <v>147</v>
      </c>
      <c r="B14" s="5">
        <v>15</v>
      </c>
      <c r="C14" s="5" t="s">
        <v>15</v>
      </c>
      <c r="D14" s="89" t="s">
        <v>40</v>
      </c>
      <c r="E14" s="4">
        <v>9</v>
      </c>
      <c r="F14" s="97" t="s">
        <v>22</v>
      </c>
      <c r="G14" s="2" t="s">
        <v>58</v>
      </c>
      <c r="H14" s="5">
        <f>SUM(I14:J14)</f>
        <v>48</v>
      </c>
      <c r="I14" s="5">
        <v>10</v>
      </c>
      <c r="J14" s="5">
        <v>38</v>
      </c>
      <c r="K14" s="5">
        <v>28</v>
      </c>
      <c r="L14" s="37">
        <f>H14+K14</f>
        <v>76</v>
      </c>
      <c r="M14" s="37" t="s">
        <v>1</v>
      </c>
    </row>
    <row r="15" spans="1:13" ht="15" customHeight="1">
      <c r="A15" s="113" t="s">
        <v>148</v>
      </c>
      <c r="B15" s="5">
        <v>3</v>
      </c>
      <c r="C15" s="5" t="s">
        <v>15</v>
      </c>
      <c r="D15" s="90" t="s">
        <v>28</v>
      </c>
      <c r="E15" s="4">
        <v>9</v>
      </c>
      <c r="F15" s="98" t="s">
        <v>18</v>
      </c>
      <c r="G15" s="2" t="s">
        <v>55</v>
      </c>
      <c r="H15" s="5">
        <f t="shared" si="0"/>
        <v>43</v>
      </c>
      <c r="I15" s="5">
        <v>8</v>
      </c>
      <c r="J15" s="5">
        <v>35</v>
      </c>
      <c r="K15" s="5">
        <v>33</v>
      </c>
      <c r="L15" s="37">
        <f t="shared" si="1"/>
        <v>76</v>
      </c>
      <c r="M15" s="37" t="s">
        <v>1</v>
      </c>
    </row>
    <row r="16" spans="1:13" ht="15" customHeight="1">
      <c r="A16" s="113" t="s">
        <v>149</v>
      </c>
      <c r="B16" s="5">
        <v>11</v>
      </c>
      <c r="C16" s="5" t="s">
        <v>15</v>
      </c>
      <c r="D16" s="89" t="s">
        <v>36</v>
      </c>
      <c r="E16" s="4">
        <v>8</v>
      </c>
      <c r="F16" s="97" t="s">
        <v>21</v>
      </c>
      <c r="G16" s="14" t="s">
        <v>62</v>
      </c>
      <c r="H16" s="5">
        <f>SUM(I16:J16)</f>
        <v>49</v>
      </c>
      <c r="I16" s="104">
        <v>10</v>
      </c>
      <c r="J16" s="104">
        <v>39</v>
      </c>
      <c r="K16" s="5">
        <v>26</v>
      </c>
      <c r="L16" s="37">
        <f>H16+K16</f>
        <v>75</v>
      </c>
      <c r="M16" s="37" t="s">
        <v>1</v>
      </c>
    </row>
    <row r="17" spans="1:13" ht="15" customHeight="1">
      <c r="A17" s="113" t="s">
        <v>150</v>
      </c>
      <c r="B17" s="5">
        <v>29</v>
      </c>
      <c r="C17" s="5" t="s">
        <v>15</v>
      </c>
      <c r="D17" s="90" t="s">
        <v>54</v>
      </c>
      <c r="E17" s="4" t="s">
        <v>4</v>
      </c>
      <c r="F17" s="97" t="s">
        <v>27</v>
      </c>
      <c r="G17" s="2" t="s">
        <v>64</v>
      </c>
      <c r="H17" s="5">
        <f>SUM(I17:J17)</f>
        <v>48</v>
      </c>
      <c r="I17" s="104">
        <v>10</v>
      </c>
      <c r="J17" s="104">
        <v>38</v>
      </c>
      <c r="K17" s="5">
        <v>27</v>
      </c>
      <c r="L17" s="37">
        <f>H17+K17</f>
        <v>75</v>
      </c>
      <c r="M17" s="37" t="s">
        <v>1</v>
      </c>
    </row>
    <row r="18" spans="1:13" ht="15" customHeight="1">
      <c r="A18" s="113" t="s">
        <v>151</v>
      </c>
      <c r="B18" s="5">
        <v>1</v>
      </c>
      <c r="C18" s="5" t="s">
        <v>15</v>
      </c>
      <c r="D18" s="90" t="s">
        <v>16</v>
      </c>
      <c r="E18" s="4">
        <v>8</v>
      </c>
      <c r="F18" s="98" t="s">
        <v>18</v>
      </c>
      <c r="G18" s="2" t="s">
        <v>55</v>
      </c>
      <c r="H18" s="5">
        <f t="shared" si="0"/>
        <v>44</v>
      </c>
      <c r="I18" s="5">
        <v>7</v>
      </c>
      <c r="J18" s="5">
        <v>37</v>
      </c>
      <c r="K18" s="5">
        <v>31</v>
      </c>
      <c r="L18" s="37">
        <f t="shared" si="1"/>
        <v>75</v>
      </c>
      <c r="M18" s="37" t="s">
        <v>1</v>
      </c>
    </row>
    <row r="19" spans="1:13" ht="15" customHeight="1">
      <c r="A19" s="113" t="s">
        <v>152</v>
      </c>
      <c r="B19" s="5">
        <v>10</v>
      </c>
      <c r="C19" s="5" t="s">
        <v>15</v>
      </c>
      <c r="D19" s="91" t="s">
        <v>35</v>
      </c>
      <c r="E19" s="4">
        <v>9</v>
      </c>
      <c r="F19" s="97" t="s">
        <v>21</v>
      </c>
      <c r="G19" s="14" t="s">
        <v>62</v>
      </c>
      <c r="H19" s="5">
        <f t="shared" si="0"/>
        <v>48</v>
      </c>
      <c r="I19" s="104">
        <v>8</v>
      </c>
      <c r="J19" s="104">
        <v>40</v>
      </c>
      <c r="K19" s="5">
        <v>26</v>
      </c>
      <c r="L19" s="37">
        <f t="shared" si="1"/>
        <v>74</v>
      </c>
      <c r="M19" s="37" t="s">
        <v>1</v>
      </c>
    </row>
    <row r="20" spans="1:13" ht="15" customHeight="1">
      <c r="A20" s="113" t="s">
        <v>153</v>
      </c>
      <c r="B20" s="5">
        <v>27</v>
      </c>
      <c r="C20" s="5" t="s">
        <v>15</v>
      </c>
      <c r="D20" s="90" t="s">
        <v>52</v>
      </c>
      <c r="E20" s="4" t="s">
        <v>4</v>
      </c>
      <c r="F20" s="97" t="s">
        <v>27</v>
      </c>
      <c r="G20" s="2" t="s">
        <v>64</v>
      </c>
      <c r="H20" s="5">
        <f>SUM(I20:J20)</f>
        <v>49</v>
      </c>
      <c r="I20" s="104">
        <v>9</v>
      </c>
      <c r="J20" s="104">
        <v>40</v>
      </c>
      <c r="K20" s="5">
        <v>21</v>
      </c>
      <c r="L20" s="37">
        <f>H20+K20</f>
        <v>70</v>
      </c>
      <c r="M20" s="37" t="s">
        <v>1</v>
      </c>
    </row>
    <row r="21" spans="1:13" ht="15" customHeight="1">
      <c r="A21" s="113" t="s">
        <v>154</v>
      </c>
      <c r="B21" s="5">
        <v>2</v>
      </c>
      <c r="C21" s="5" t="s">
        <v>15</v>
      </c>
      <c r="D21" s="90" t="s">
        <v>17</v>
      </c>
      <c r="E21" s="4">
        <v>9</v>
      </c>
      <c r="F21" s="98" t="s">
        <v>18</v>
      </c>
      <c r="G21" s="2" t="s">
        <v>55</v>
      </c>
      <c r="H21" s="5">
        <f t="shared" si="0"/>
        <v>36</v>
      </c>
      <c r="I21" s="5">
        <v>7</v>
      </c>
      <c r="J21" s="5">
        <v>29</v>
      </c>
      <c r="K21" s="5">
        <v>34</v>
      </c>
      <c r="L21" s="37">
        <f t="shared" si="1"/>
        <v>70</v>
      </c>
      <c r="M21" s="37" t="s">
        <v>1</v>
      </c>
    </row>
    <row r="22" spans="1:13" ht="15" customHeight="1">
      <c r="A22" s="113" t="s">
        <v>155</v>
      </c>
      <c r="B22" s="5">
        <v>22</v>
      </c>
      <c r="C22" s="5" t="s">
        <v>15</v>
      </c>
      <c r="D22" s="90" t="s">
        <v>47</v>
      </c>
      <c r="E22" s="6">
        <v>8</v>
      </c>
      <c r="F22" s="97" t="s">
        <v>25</v>
      </c>
      <c r="G22" s="13" t="s">
        <v>60</v>
      </c>
      <c r="H22" s="5">
        <f>SUM(I22:J22)</f>
        <v>46</v>
      </c>
      <c r="I22" s="6">
        <v>9</v>
      </c>
      <c r="J22" s="6">
        <v>37</v>
      </c>
      <c r="K22" s="6">
        <v>20</v>
      </c>
      <c r="L22" s="37">
        <f>H22+K22</f>
        <v>66</v>
      </c>
      <c r="M22" s="37" t="s">
        <v>1</v>
      </c>
    </row>
    <row r="23" spans="1:13" ht="15" customHeight="1">
      <c r="A23" s="113" t="s">
        <v>156</v>
      </c>
      <c r="B23" s="5">
        <v>14</v>
      </c>
      <c r="C23" s="5" t="s">
        <v>15</v>
      </c>
      <c r="D23" s="89" t="s">
        <v>39</v>
      </c>
      <c r="E23" s="4">
        <v>9</v>
      </c>
      <c r="F23" s="97" t="s">
        <v>22</v>
      </c>
      <c r="G23" s="2" t="s">
        <v>58</v>
      </c>
      <c r="H23" s="5">
        <f t="shared" si="0"/>
        <v>42</v>
      </c>
      <c r="I23" s="5">
        <v>7</v>
      </c>
      <c r="J23" s="5">
        <v>35</v>
      </c>
      <c r="K23" s="5">
        <v>24</v>
      </c>
      <c r="L23" s="37">
        <f t="shared" si="1"/>
        <v>66</v>
      </c>
      <c r="M23" s="37" t="s">
        <v>1</v>
      </c>
    </row>
    <row r="24" spans="1:13" s="30" customFormat="1" ht="15" customHeight="1" thickBot="1">
      <c r="A24" s="113" t="s">
        <v>157</v>
      </c>
      <c r="B24" s="7">
        <v>24</v>
      </c>
      <c r="C24" s="7" t="s">
        <v>15</v>
      </c>
      <c r="D24" s="28" t="s">
        <v>49</v>
      </c>
      <c r="E24" s="23">
        <v>8</v>
      </c>
      <c r="F24" s="29" t="s">
        <v>26</v>
      </c>
      <c r="G24" s="24" t="s">
        <v>63</v>
      </c>
      <c r="H24" s="7">
        <f t="shared" si="0"/>
        <v>36</v>
      </c>
      <c r="I24" s="111">
        <v>9</v>
      </c>
      <c r="J24" s="111">
        <v>27</v>
      </c>
      <c r="K24" s="7">
        <v>29</v>
      </c>
      <c r="L24" s="38">
        <f t="shared" si="1"/>
        <v>65</v>
      </c>
      <c r="M24" s="38" t="s">
        <v>1</v>
      </c>
    </row>
    <row r="25" spans="1:13" ht="15" customHeight="1">
      <c r="A25" s="113" t="s">
        <v>158</v>
      </c>
      <c r="B25" s="21">
        <v>6</v>
      </c>
      <c r="C25" s="21" t="s">
        <v>15</v>
      </c>
      <c r="D25" s="109" t="s">
        <v>31</v>
      </c>
      <c r="E25" s="21">
        <v>9</v>
      </c>
      <c r="F25" s="110" t="s">
        <v>19</v>
      </c>
      <c r="G25" s="22" t="s">
        <v>56</v>
      </c>
      <c r="H25" s="21">
        <f t="shared" si="0"/>
        <v>33</v>
      </c>
      <c r="I25" s="21">
        <v>5</v>
      </c>
      <c r="J25" s="21">
        <v>28</v>
      </c>
      <c r="K25" s="21">
        <v>31</v>
      </c>
      <c r="L25" s="69">
        <f t="shared" si="1"/>
        <v>64</v>
      </c>
      <c r="M25" s="21"/>
    </row>
    <row r="26" spans="1:13" ht="15" customHeight="1">
      <c r="A26" s="113" t="s">
        <v>159</v>
      </c>
      <c r="B26" s="5">
        <v>16</v>
      </c>
      <c r="C26" s="5" t="s">
        <v>15</v>
      </c>
      <c r="D26" s="92" t="s">
        <v>41</v>
      </c>
      <c r="E26" s="4">
        <v>9</v>
      </c>
      <c r="F26" s="97" t="s">
        <v>23</v>
      </c>
      <c r="G26" s="2" t="s">
        <v>61</v>
      </c>
      <c r="H26" s="5">
        <f t="shared" si="0"/>
        <v>40</v>
      </c>
      <c r="I26" s="104">
        <v>10</v>
      </c>
      <c r="J26" s="104">
        <v>30</v>
      </c>
      <c r="K26" s="5">
        <v>22</v>
      </c>
      <c r="L26" s="37">
        <f t="shared" si="1"/>
        <v>62</v>
      </c>
      <c r="M26" s="5"/>
    </row>
    <row r="27" spans="1:13" s="19" customFormat="1" ht="15" customHeight="1">
      <c r="A27" s="113" t="s">
        <v>160</v>
      </c>
      <c r="B27" s="5">
        <v>20</v>
      </c>
      <c r="C27" s="5" t="s">
        <v>15</v>
      </c>
      <c r="D27" s="93" t="s">
        <v>45</v>
      </c>
      <c r="E27" s="4">
        <v>8</v>
      </c>
      <c r="F27" s="99" t="s">
        <v>24</v>
      </c>
      <c r="G27" s="2" t="s">
        <v>59</v>
      </c>
      <c r="H27" s="5">
        <f t="shared" si="0"/>
        <v>40</v>
      </c>
      <c r="I27" s="104">
        <v>10</v>
      </c>
      <c r="J27" s="104">
        <v>30</v>
      </c>
      <c r="K27" s="5">
        <v>18</v>
      </c>
      <c r="L27" s="37">
        <f t="shared" si="1"/>
        <v>58</v>
      </c>
      <c r="M27" s="5"/>
    </row>
    <row r="28" spans="1:13" s="19" customFormat="1" ht="15" customHeight="1">
      <c r="A28" s="113" t="s">
        <v>161</v>
      </c>
      <c r="B28" s="5">
        <v>19</v>
      </c>
      <c r="C28" s="5" t="s">
        <v>15</v>
      </c>
      <c r="D28" s="93" t="s">
        <v>44</v>
      </c>
      <c r="E28" s="4">
        <v>9</v>
      </c>
      <c r="F28" s="99" t="s">
        <v>24</v>
      </c>
      <c r="G28" s="2" t="s">
        <v>59</v>
      </c>
      <c r="H28" s="5">
        <f t="shared" si="0"/>
        <v>35</v>
      </c>
      <c r="I28" s="104">
        <v>9</v>
      </c>
      <c r="J28" s="104">
        <v>26</v>
      </c>
      <c r="K28" s="5">
        <v>21</v>
      </c>
      <c r="L28" s="37">
        <f t="shared" si="1"/>
        <v>56</v>
      </c>
      <c r="M28" s="5"/>
    </row>
    <row r="29" spans="1:13" s="19" customFormat="1" ht="15" customHeight="1">
      <c r="A29" s="113" t="s">
        <v>162</v>
      </c>
      <c r="B29" s="5">
        <v>21</v>
      </c>
      <c r="C29" s="5" t="s">
        <v>15</v>
      </c>
      <c r="D29" s="93" t="s">
        <v>46</v>
      </c>
      <c r="E29" s="6">
        <v>8</v>
      </c>
      <c r="F29" s="99" t="s">
        <v>25</v>
      </c>
      <c r="G29" s="13" t="s">
        <v>60</v>
      </c>
      <c r="H29" s="5">
        <f t="shared" si="0"/>
        <v>31</v>
      </c>
      <c r="I29" s="6">
        <v>6</v>
      </c>
      <c r="J29" s="6">
        <v>25</v>
      </c>
      <c r="K29" s="6">
        <v>24</v>
      </c>
      <c r="L29" s="37">
        <f t="shared" si="1"/>
        <v>55</v>
      </c>
      <c r="M29" s="5"/>
    </row>
    <row r="30" spans="1:13" ht="15" customHeight="1">
      <c r="A30" s="113" t="s">
        <v>163</v>
      </c>
      <c r="B30" s="5">
        <v>18</v>
      </c>
      <c r="C30" s="5" t="s">
        <v>15</v>
      </c>
      <c r="D30" s="90" t="s">
        <v>43</v>
      </c>
      <c r="E30" s="4">
        <v>9</v>
      </c>
      <c r="F30" s="97" t="s">
        <v>24</v>
      </c>
      <c r="G30" s="2" t="s">
        <v>59</v>
      </c>
      <c r="H30" s="5">
        <f t="shared" si="0"/>
        <v>37</v>
      </c>
      <c r="I30" s="104">
        <v>7</v>
      </c>
      <c r="J30" s="104">
        <v>30</v>
      </c>
      <c r="K30" s="5">
        <v>12</v>
      </c>
      <c r="L30" s="37">
        <f t="shared" si="1"/>
        <v>49</v>
      </c>
      <c r="M30" s="5"/>
    </row>
    <row r="31" spans="1:13" ht="15" customHeight="1">
      <c r="A31" s="113" t="s">
        <v>164</v>
      </c>
      <c r="B31" s="15">
        <v>23</v>
      </c>
      <c r="C31" s="15" t="s">
        <v>15</v>
      </c>
      <c r="D31" s="94" t="s">
        <v>48</v>
      </c>
      <c r="E31" s="16"/>
      <c r="F31" s="100" t="s">
        <v>25</v>
      </c>
      <c r="G31" s="102" t="s">
        <v>60</v>
      </c>
      <c r="H31" s="15">
        <f t="shared" si="0"/>
        <v>0</v>
      </c>
      <c r="I31" s="105"/>
      <c r="J31" s="105"/>
      <c r="K31" s="15"/>
      <c r="L31" s="107">
        <f t="shared" si="1"/>
        <v>0</v>
      </c>
      <c r="M31" s="15"/>
    </row>
    <row r="32" spans="1:13" s="19" customFormat="1" ht="15" customHeight="1">
      <c r="A32" s="113" t="s">
        <v>165</v>
      </c>
      <c r="B32" s="15">
        <v>25</v>
      </c>
      <c r="C32" s="15" t="s">
        <v>15</v>
      </c>
      <c r="D32" s="94" t="s">
        <v>50</v>
      </c>
      <c r="E32" s="87">
        <v>8</v>
      </c>
      <c r="F32" s="100" t="s">
        <v>26</v>
      </c>
      <c r="G32" s="17" t="s">
        <v>63</v>
      </c>
      <c r="H32" s="15">
        <f t="shared" si="0"/>
        <v>0</v>
      </c>
      <c r="I32" s="87"/>
      <c r="J32" s="87"/>
      <c r="K32" s="87"/>
      <c r="L32" s="107">
        <f t="shared" si="1"/>
        <v>0</v>
      </c>
      <c r="M32" s="15"/>
    </row>
    <row r="33" spans="1:13" ht="15" customHeight="1" thickBot="1">
      <c r="A33" s="114" t="s">
        <v>166</v>
      </c>
      <c r="B33" s="18">
        <v>28</v>
      </c>
      <c r="C33" s="18" t="s">
        <v>15</v>
      </c>
      <c r="D33" s="95" t="s">
        <v>53</v>
      </c>
      <c r="E33" s="20" t="s">
        <v>4</v>
      </c>
      <c r="F33" s="101" t="s">
        <v>27</v>
      </c>
      <c r="G33" s="71" t="s">
        <v>64</v>
      </c>
      <c r="H33" s="18">
        <f t="shared" si="0"/>
        <v>0</v>
      </c>
      <c r="I33" s="106"/>
      <c r="J33" s="106"/>
      <c r="K33" s="18"/>
      <c r="L33" s="108">
        <f t="shared" si="1"/>
        <v>0</v>
      </c>
      <c r="M33" s="18"/>
    </row>
    <row r="34" spans="1:13" ht="15" customHeight="1" thickBot="1">
      <c r="A34" s="86"/>
      <c r="B34" s="62" t="s">
        <v>132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</row>
    <row r="35" spans="2:13" ht="45.75" customHeight="1">
      <c r="B35" s="78" t="s">
        <v>136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ht="15">
      <c r="B36" s="11"/>
    </row>
  </sheetData>
  <sheetProtection/>
  <mergeCells count="16">
    <mergeCell ref="D2:D4"/>
    <mergeCell ref="C2:C4"/>
    <mergeCell ref="B35:M35"/>
    <mergeCell ref="B34:M34"/>
    <mergeCell ref="K3:K4"/>
    <mergeCell ref="L3:L4"/>
    <mergeCell ref="N5:N8"/>
    <mergeCell ref="B1:M1"/>
    <mergeCell ref="B2:B4"/>
    <mergeCell ref="M2:M4"/>
    <mergeCell ref="G2:G4"/>
    <mergeCell ref="F2:F4"/>
    <mergeCell ref="E2:E4"/>
    <mergeCell ref="H2:L2"/>
    <mergeCell ref="H3:H4"/>
    <mergeCell ref="I3:J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85" zoomScalePageLayoutView="0" workbookViewId="0" topLeftCell="A10">
      <selection activeCell="B1" sqref="B1:M1"/>
    </sheetView>
  </sheetViews>
  <sheetFormatPr defaultColWidth="9.140625" defaultRowHeight="15"/>
  <cols>
    <col min="1" max="1" width="3.421875" style="0" customWidth="1"/>
    <col min="2" max="2" width="4.00390625" style="0" bestFit="1" customWidth="1"/>
    <col min="3" max="3" width="6.8515625" style="0" customWidth="1"/>
    <col min="4" max="4" width="19.8515625" style="0" customWidth="1"/>
    <col min="5" max="5" width="11.28125" style="1" customWidth="1"/>
    <col min="6" max="6" width="39.28125" style="0" bestFit="1" customWidth="1"/>
    <col min="7" max="7" width="21.00390625" style="0" bestFit="1" customWidth="1"/>
    <col min="8" max="8" width="12.7109375" style="0" customWidth="1"/>
    <col min="9" max="9" width="13.8515625" style="0" customWidth="1"/>
    <col min="10" max="10" width="14.7109375" style="0" customWidth="1"/>
    <col min="11" max="11" width="12.8515625" style="0" customWidth="1"/>
    <col min="12" max="12" width="13.421875" style="0" customWidth="1"/>
    <col min="13" max="13" width="4.00390625" style="0" bestFit="1" customWidth="1"/>
    <col min="14" max="14" width="10.00390625" style="0" customWidth="1"/>
  </cols>
  <sheetData>
    <row r="1" spans="2:13" ht="118.5" customHeight="1" thickBot="1">
      <c r="B1" s="42" t="s">
        <v>134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2:13" ht="15.75" thickBot="1">
      <c r="B2" s="45" t="s">
        <v>2</v>
      </c>
      <c r="C2" s="45" t="s">
        <v>3</v>
      </c>
      <c r="D2" s="57" t="s">
        <v>12</v>
      </c>
      <c r="E2" s="45" t="s">
        <v>11</v>
      </c>
      <c r="F2" s="45" t="s">
        <v>13</v>
      </c>
      <c r="G2" s="45" t="s">
        <v>14</v>
      </c>
      <c r="H2" s="50" t="s">
        <v>0</v>
      </c>
      <c r="I2" s="51"/>
      <c r="J2" s="51"/>
      <c r="K2" s="51"/>
      <c r="L2" s="52"/>
      <c r="M2" s="48" t="s">
        <v>1</v>
      </c>
    </row>
    <row r="3" spans="2:13" ht="15">
      <c r="B3" s="46"/>
      <c r="C3" s="46"/>
      <c r="D3" s="58"/>
      <c r="E3" s="46"/>
      <c r="F3" s="46"/>
      <c r="G3" s="46"/>
      <c r="H3" s="53" t="s">
        <v>5</v>
      </c>
      <c r="I3" s="55" t="s">
        <v>9</v>
      </c>
      <c r="J3" s="56"/>
      <c r="K3" s="65" t="s">
        <v>6</v>
      </c>
      <c r="L3" s="67" t="s">
        <v>10</v>
      </c>
      <c r="M3" s="49"/>
    </row>
    <row r="4" spans="2:13" ht="62.25" customHeight="1" thickBot="1">
      <c r="B4" s="72"/>
      <c r="C4" s="72"/>
      <c r="D4" s="73"/>
      <c r="E4" s="72"/>
      <c r="F4" s="72"/>
      <c r="G4" s="72"/>
      <c r="H4" s="74"/>
      <c r="I4" s="26" t="s">
        <v>8</v>
      </c>
      <c r="J4" s="27" t="s">
        <v>7</v>
      </c>
      <c r="K4" s="75"/>
      <c r="L4" s="76"/>
      <c r="M4" s="77"/>
    </row>
    <row r="5" spans="1:14" ht="15" customHeight="1">
      <c r="A5" s="112" t="s">
        <v>138</v>
      </c>
      <c r="B5" s="81">
        <v>27</v>
      </c>
      <c r="C5" s="81" t="s">
        <v>15</v>
      </c>
      <c r="D5" s="88" t="s">
        <v>91</v>
      </c>
      <c r="E5" s="82" t="s">
        <v>100</v>
      </c>
      <c r="F5" s="88" t="s">
        <v>27</v>
      </c>
      <c r="G5" s="115" t="s">
        <v>64</v>
      </c>
      <c r="H5" s="81">
        <f aca="true" t="shared" si="0" ref="H5:H36">SUM(I5:J5)</f>
        <v>52</v>
      </c>
      <c r="I5" s="103">
        <v>10</v>
      </c>
      <c r="J5" s="103">
        <v>42</v>
      </c>
      <c r="K5" s="81">
        <v>39</v>
      </c>
      <c r="L5" s="84">
        <f aca="true" t="shared" si="1" ref="L5:L36">H5+K5</f>
        <v>91</v>
      </c>
      <c r="M5" s="84" t="s">
        <v>1</v>
      </c>
      <c r="N5" s="41"/>
    </row>
    <row r="6" spans="1:14" s="40" customFormat="1" ht="15" customHeight="1">
      <c r="A6" s="116" t="s">
        <v>139</v>
      </c>
      <c r="B6" s="5">
        <v>24</v>
      </c>
      <c r="C6" s="5" t="s">
        <v>15</v>
      </c>
      <c r="D6" s="93" t="s">
        <v>88</v>
      </c>
      <c r="E6" s="4">
        <v>7</v>
      </c>
      <c r="F6" s="125" t="s">
        <v>26</v>
      </c>
      <c r="G6" s="2" t="s">
        <v>63</v>
      </c>
      <c r="H6" s="5">
        <f t="shared" si="0"/>
        <v>51</v>
      </c>
      <c r="I6" s="104">
        <v>10</v>
      </c>
      <c r="J6" s="104">
        <v>41</v>
      </c>
      <c r="K6" s="5">
        <v>35</v>
      </c>
      <c r="L6" s="37">
        <f t="shared" si="1"/>
        <v>86</v>
      </c>
      <c r="M6" s="37" t="s">
        <v>1</v>
      </c>
      <c r="N6" s="41"/>
    </row>
    <row r="7" spans="1:14" s="40" customFormat="1" ht="15" customHeight="1">
      <c r="A7" s="116" t="s">
        <v>140</v>
      </c>
      <c r="B7" s="5">
        <v>4</v>
      </c>
      <c r="C7" s="5" t="s">
        <v>15</v>
      </c>
      <c r="D7" s="93" t="s">
        <v>68</v>
      </c>
      <c r="E7" s="4">
        <v>7</v>
      </c>
      <c r="F7" s="119" t="s">
        <v>19</v>
      </c>
      <c r="G7" s="2" t="s">
        <v>137</v>
      </c>
      <c r="H7" s="5">
        <f t="shared" si="0"/>
        <v>52</v>
      </c>
      <c r="I7" s="104">
        <v>8</v>
      </c>
      <c r="J7" s="104">
        <v>44</v>
      </c>
      <c r="K7" s="5">
        <v>30</v>
      </c>
      <c r="L7" s="37">
        <f t="shared" si="1"/>
        <v>82</v>
      </c>
      <c r="M7" s="37" t="s">
        <v>1</v>
      </c>
      <c r="N7" s="41"/>
    </row>
    <row r="8" spans="1:14" s="40" customFormat="1" ht="15" customHeight="1">
      <c r="A8" s="116" t="s">
        <v>141</v>
      </c>
      <c r="B8" s="5">
        <v>1</v>
      </c>
      <c r="C8" s="5" t="s">
        <v>15</v>
      </c>
      <c r="D8" s="93" t="s">
        <v>65</v>
      </c>
      <c r="E8" s="4">
        <v>7</v>
      </c>
      <c r="F8" s="119" t="s">
        <v>18</v>
      </c>
      <c r="G8" s="2" t="s">
        <v>55</v>
      </c>
      <c r="H8" s="5">
        <f t="shared" si="0"/>
        <v>45</v>
      </c>
      <c r="I8" s="5">
        <v>10</v>
      </c>
      <c r="J8" s="5">
        <v>35</v>
      </c>
      <c r="K8" s="5">
        <v>37</v>
      </c>
      <c r="L8" s="37">
        <f t="shared" si="1"/>
        <v>82</v>
      </c>
      <c r="M8" s="37" t="s">
        <v>1</v>
      </c>
      <c r="N8" s="41"/>
    </row>
    <row r="9" spans="1:13" ht="15" customHeight="1">
      <c r="A9" s="117" t="s">
        <v>142</v>
      </c>
      <c r="B9" s="5">
        <v>30</v>
      </c>
      <c r="C9" s="5" t="s">
        <v>15</v>
      </c>
      <c r="D9" s="90" t="s">
        <v>94</v>
      </c>
      <c r="E9" s="4">
        <v>7</v>
      </c>
      <c r="F9" s="120" t="s">
        <v>97</v>
      </c>
      <c r="G9" s="2" t="s">
        <v>98</v>
      </c>
      <c r="H9" s="5">
        <f t="shared" si="0"/>
        <v>48</v>
      </c>
      <c r="I9" s="104">
        <v>9</v>
      </c>
      <c r="J9" s="104">
        <v>39</v>
      </c>
      <c r="K9" s="5">
        <v>31</v>
      </c>
      <c r="L9" s="37">
        <f t="shared" si="1"/>
        <v>79</v>
      </c>
      <c r="M9" s="37" t="s">
        <v>1</v>
      </c>
    </row>
    <row r="10" spans="1:13" ht="15" customHeight="1">
      <c r="A10" s="117" t="s">
        <v>143</v>
      </c>
      <c r="B10" s="5">
        <v>10</v>
      </c>
      <c r="C10" s="5" t="s">
        <v>15</v>
      </c>
      <c r="D10" s="90" t="s">
        <v>74</v>
      </c>
      <c r="E10" s="4">
        <v>7</v>
      </c>
      <c r="F10" s="90" t="s">
        <v>21</v>
      </c>
      <c r="G10" s="3" t="s">
        <v>102</v>
      </c>
      <c r="H10" s="5">
        <f t="shared" si="0"/>
        <v>44</v>
      </c>
      <c r="I10" s="104">
        <v>7</v>
      </c>
      <c r="J10" s="104">
        <v>37</v>
      </c>
      <c r="K10" s="5">
        <v>34</v>
      </c>
      <c r="L10" s="37">
        <f t="shared" si="1"/>
        <v>78</v>
      </c>
      <c r="M10" s="37" t="s">
        <v>1</v>
      </c>
    </row>
    <row r="11" spans="1:13" ht="15" customHeight="1">
      <c r="A11" s="117" t="s">
        <v>144</v>
      </c>
      <c r="B11" s="5">
        <v>15</v>
      </c>
      <c r="C11" s="5" t="s">
        <v>15</v>
      </c>
      <c r="D11" s="92" t="s">
        <v>79</v>
      </c>
      <c r="E11" s="4">
        <v>7</v>
      </c>
      <c r="F11" s="90" t="s">
        <v>22</v>
      </c>
      <c r="G11" s="2" t="s">
        <v>99</v>
      </c>
      <c r="H11" s="5">
        <f t="shared" si="0"/>
        <v>44</v>
      </c>
      <c r="I11" s="5">
        <v>10</v>
      </c>
      <c r="J11" s="5">
        <v>34</v>
      </c>
      <c r="K11" s="5">
        <v>34</v>
      </c>
      <c r="L11" s="37">
        <f t="shared" si="1"/>
        <v>78</v>
      </c>
      <c r="M11" s="37" t="s">
        <v>1</v>
      </c>
    </row>
    <row r="12" spans="1:13" ht="15" customHeight="1">
      <c r="A12" s="117" t="s">
        <v>145</v>
      </c>
      <c r="B12" s="5">
        <v>28</v>
      </c>
      <c r="C12" s="5" t="s">
        <v>15</v>
      </c>
      <c r="D12" s="90" t="s">
        <v>92</v>
      </c>
      <c r="E12" s="4" t="s">
        <v>100</v>
      </c>
      <c r="F12" s="90" t="s">
        <v>27</v>
      </c>
      <c r="G12" s="2" t="s">
        <v>64</v>
      </c>
      <c r="H12" s="5">
        <f t="shared" si="0"/>
        <v>47</v>
      </c>
      <c r="I12" s="104">
        <v>10</v>
      </c>
      <c r="J12" s="104">
        <v>37</v>
      </c>
      <c r="K12" s="5">
        <v>29</v>
      </c>
      <c r="L12" s="37">
        <f t="shared" si="1"/>
        <v>76</v>
      </c>
      <c r="M12" s="37" t="s">
        <v>1</v>
      </c>
    </row>
    <row r="13" spans="1:13" ht="15" customHeight="1">
      <c r="A13" s="117" t="s">
        <v>146</v>
      </c>
      <c r="B13" s="5">
        <v>17</v>
      </c>
      <c r="C13" s="5" t="s">
        <v>15</v>
      </c>
      <c r="D13" s="90" t="s">
        <v>81</v>
      </c>
      <c r="E13" s="4">
        <v>7</v>
      </c>
      <c r="F13" s="90" t="s">
        <v>23</v>
      </c>
      <c r="G13" s="2" t="s">
        <v>61</v>
      </c>
      <c r="H13" s="5">
        <f>SUM(I13:J13)</f>
        <v>47</v>
      </c>
      <c r="I13" s="5">
        <v>6</v>
      </c>
      <c r="J13" s="5">
        <v>41</v>
      </c>
      <c r="K13" s="5">
        <v>26</v>
      </c>
      <c r="L13" s="37">
        <f>H13+K13</f>
        <v>73</v>
      </c>
      <c r="M13" s="37" t="s">
        <v>1</v>
      </c>
    </row>
    <row r="14" spans="1:13" ht="15" customHeight="1">
      <c r="A14" s="117" t="s">
        <v>147</v>
      </c>
      <c r="B14" s="5">
        <v>5</v>
      </c>
      <c r="C14" s="5" t="s">
        <v>15</v>
      </c>
      <c r="D14" s="90" t="s">
        <v>69</v>
      </c>
      <c r="E14" s="4">
        <v>7</v>
      </c>
      <c r="F14" s="92" t="s">
        <v>19</v>
      </c>
      <c r="G14" s="2" t="s">
        <v>137</v>
      </c>
      <c r="H14" s="5">
        <f t="shared" si="0"/>
        <v>41</v>
      </c>
      <c r="I14" s="104">
        <v>9</v>
      </c>
      <c r="J14" s="104">
        <v>32</v>
      </c>
      <c r="K14" s="5">
        <v>32</v>
      </c>
      <c r="L14" s="37">
        <f t="shared" si="1"/>
        <v>73</v>
      </c>
      <c r="M14" s="37" t="s">
        <v>1</v>
      </c>
    </row>
    <row r="15" spans="1:13" ht="15" customHeight="1">
      <c r="A15" s="117" t="s">
        <v>148</v>
      </c>
      <c r="B15" s="5">
        <v>29</v>
      </c>
      <c r="C15" s="5" t="s">
        <v>15</v>
      </c>
      <c r="D15" s="90" t="s">
        <v>93</v>
      </c>
      <c r="E15" s="4" t="s">
        <v>100</v>
      </c>
      <c r="F15" s="90" t="s">
        <v>27</v>
      </c>
      <c r="G15" s="2" t="s">
        <v>64</v>
      </c>
      <c r="H15" s="5">
        <f t="shared" si="0"/>
        <v>41</v>
      </c>
      <c r="I15" s="104">
        <v>10</v>
      </c>
      <c r="J15" s="104">
        <v>31</v>
      </c>
      <c r="K15" s="5">
        <v>29</v>
      </c>
      <c r="L15" s="37">
        <f t="shared" si="1"/>
        <v>70</v>
      </c>
      <c r="M15" s="37" t="s">
        <v>1</v>
      </c>
    </row>
    <row r="16" spans="1:13" ht="15" customHeight="1">
      <c r="A16" s="117" t="s">
        <v>149</v>
      </c>
      <c r="B16" s="5">
        <v>22</v>
      </c>
      <c r="C16" s="5" t="s">
        <v>15</v>
      </c>
      <c r="D16" s="90" t="s">
        <v>86</v>
      </c>
      <c r="E16" s="6">
        <v>6</v>
      </c>
      <c r="F16" s="90" t="s">
        <v>25</v>
      </c>
      <c r="G16" s="13" t="s">
        <v>172</v>
      </c>
      <c r="H16" s="5">
        <f>SUM(I16:J16)</f>
        <v>41</v>
      </c>
      <c r="I16" s="6">
        <v>10</v>
      </c>
      <c r="J16" s="6">
        <v>31</v>
      </c>
      <c r="K16" s="6">
        <v>27</v>
      </c>
      <c r="L16" s="37">
        <f>H16+K16</f>
        <v>68</v>
      </c>
      <c r="M16" s="37" t="s">
        <v>1</v>
      </c>
    </row>
    <row r="17" spans="1:13" ht="15" customHeight="1">
      <c r="A17" s="117" t="s">
        <v>150</v>
      </c>
      <c r="B17" s="5">
        <v>7</v>
      </c>
      <c r="C17" s="5" t="s">
        <v>15</v>
      </c>
      <c r="D17" s="90" t="s">
        <v>71</v>
      </c>
      <c r="E17" s="4">
        <v>7</v>
      </c>
      <c r="F17" s="92" t="s">
        <v>20</v>
      </c>
      <c r="G17" s="12" t="s">
        <v>57</v>
      </c>
      <c r="H17" s="5">
        <f t="shared" si="0"/>
        <v>37</v>
      </c>
      <c r="I17" s="104">
        <v>9</v>
      </c>
      <c r="J17" s="104">
        <v>28</v>
      </c>
      <c r="K17" s="5">
        <v>31</v>
      </c>
      <c r="L17" s="37">
        <f t="shared" si="1"/>
        <v>68</v>
      </c>
      <c r="M17" s="37" t="s">
        <v>1</v>
      </c>
    </row>
    <row r="18" spans="1:13" ht="15" customHeight="1">
      <c r="A18" s="117" t="s">
        <v>151</v>
      </c>
      <c r="B18" s="5">
        <v>13</v>
      </c>
      <c r="C18" s="5" t="s">
        <v>15</v>
      </c>
      <c r="D18" s="92" t="s">
        <v>77</v>
      </c>
      <c r="E18" s="4">
        <v>7</v>
      </c>
      <c r="F18" s="90" t="s">
        <v>22</v>
      </c>
      <c r="G18" s="2" t="s">
        <v>99</v>
      </c>
      <c r="H18" s="5">
        <f>SUM(I18:J18)</f>
        <v>41</v>
      </c>
      <c r="I18" s="5">
        <v>6</v>
      </c>
      <c r="J18" s="5">
        <v>35</v>
      </c>
      <c r="K18" s="5">
        <v>26</v>
      </c>
      <c r="L18" s="37">
        <f>H18+K18</f>
        <v>67</v>
      </c>
      <c r="M18" s="37" t="s">
        <v>1</v>
      </c>
    </row>
    <row r="19" spans="1:13" ht="15" customHeight="1">
      <c r="A19" s="117" t="s">
        <v>152</v>
      </c>
      <c r="B19" s="5">
        <v>6</v>
      </c>
      <c r="C19" s="5" t="s">
        <v>15</v>
      </c>
      <c r="D19" s="90" t="s">
        <v>70</v>
      </c>
      <c r="E19" s="5">
        <v>7</v>
      </c>
      <c r="F19" s="92" t="s">
        <v>19</v>
      </c>
      <c r="G19" s="2" t="s">
        <v>137</v>
      </c>
      <c r="H19" s="5">
        <f t="shared" si="0"/>
        <v>40</v>
      </c>
      <c r="I19" s="5">
        <v>10</v>
      </c>
      <c r="J19" s="5">
        <v>30</v>
      </c>
      <c r="K19" s="5">
        <v>27</v>
      </c>
      <c r="L19" s="37">
        <f t="shared" si="1"/>
        <v>67</v>
      </c>
      <c r="M19" s="37" t="s">
        <v>1</v>
      </c>
    </row>
    <row r="20" spans="1:13" ht="15" customHeight="1">
      <c r="A20" s="117" t="s">
        <v>153</v>
      </c>
      <c r="B20" s="5">
        <v>11</v>
      </c>
      <c r="C20" s="5" t="s">
        <v>15</v>
      </c>
      <c r="D20" s="92" t="s">
        <v>75</v>
      </c>
      <c r="E20" s="4">
        <v>7</v>
      </c>
      <c r="F20" s="90" t="s">
        <v>21</v>
      </c>
      <c r="G20" s="14" t="s">
        <v>62</v>
      </c>
      <c r="H20" s="5">
        <f t="shared" si="0"/>
        <v>36</v>
      </c>
      <c r="I20" s="104">
        <v>7</v>
      </c>
      <c r="J20" s="104">
        <v>29</v>
      </c>
      <c r="K20" s="5">
        <v>31</v>
      </c>
      <c r="L20" s="37">
        <f t="shared" si="1"/>
        <v>67</v>
      </c>
      <c r="M20" s="37" t="s">
        <v>1</v>
      </c>
    </row>
    <row r="21" spans="1:13" s="124" customFormat="1" ht="15" customHeight="1" thickBot="1">
      <c r="A21" s="117" t="s">
        <v>154</v>
      </c>
      <c r="B21" s="7">
        <v>32</v>
      </c>
      <c r="C21" s="7" t="s">
        <v>15</v>
      </c>
      <c r="D21" s="28" t="s">
        <v>96</v>
      </c>
      <c r="E21" s="23">
        <v>7</v>
      </c>
      <c r="F21" s="33" t="s">
        <v>97</v>
      </c>
      <c r="G21" s="24" t="s">
        <v>98</v>
      </c>
      <c r="H21" s="7">
        <f t="shared" si="0"/>
        <v>39</v>
      </c>
      <c r="I21" s="111">
        <v>8</v>
      </c>
      <c r="J21" s="111">
        <v>31</v>
      </c>
      <c r="K21" s="7">
        <v>26</v>
      </c>
      <c r="L21" s="38">
        <f t="shared" si="1"/>
        <v>65</v>
      </c>
      <c r="M21" s="38" t="s">
        <v>1</v>
      </c>
    </row>
    <row r="22" spans="1:13" ht="15" customHeight="1">
      <c r="A22" s="123" t="s">
        <v>155</v>
      </c>
      <c r="B22" s="21">
        <v>21</v>
      </c>
      <c r="C22" s="21" t="s">
        <v>15</v>
      </c>
      <c r="D22" s="109" t="s">
        <v>85</v>
      </c>
      <c r="E22" s="31">
        <v>6</v>
      </c>
      <c r="F22" s="109" t="s">
        <v>25</v>
      </c>
      <c r="G22" s="32" t="s">
        <v>171</v>
      </c>
      <c r="H22" s="21">
        <f t="shared" si="0"/>
        <v>35</v>
      </c>
      <c r="I22" s="31">
        <v>10</v>
      </c>
      <c r="J22" s="31">
        <v>25</v>
      </c>
      <c r="K22" s="31">
        <v>29</v>
      </c>
      <c r="L22" s="69">
        <f t="shared" si="1"/>
        <v>64</v>
      </c>
      <c r="M22" s="21"/>
    </row>
    <row r="23" spans="1:13" ht="15" customHeight="1">
      <c r="A23" s="117" t="s">
        <v>156</v>
      </c>
      <c r="B23" s="5">
        <v>23</v>
      </c>
      <c r="C23" s="5" t="s">
        <v>15</v>
      </c>
      <c r="D23" s="90" t="s">
        <v>87</v>
      </c>
      <c r="E23" s="4">
        <v>7</v>
      </c>
      <c r="F23" s="90" t="s">
        <v>25</v>
      </c>
      <c r="G23" s="13" t="s">
        <v>172</v>
      </c>
      <c r="H23" s="5">
        <f>SUM(I23:J23)</f>
        <v>35</v>
      </c>
      <c r="I23" s="104">
        <v>7</v>
      </c>
      <c r="J23" s="104">
        <v>28</v>
      </c>
      <c r="K23" s="5">
        <v>27</v>
      </c>
      <c r="L23" s="37">
        <f>H23+K23</f>
        <v>62</v>
      </c>
      <c r="M23" s="5"/>
    </row>
    <row r="24" spans="1:13" ht="15" customHeight="1">
      <c r="A24" s="117" t="s">
        <v>157</v>
      </c>
      <c r="B24" s="5">
        <v>16</v>
      </c>
      <c r="C24" s="5" t="s">
        <v>15</v>
      </c>
      <c r="D24" s="92" t="s">
        <v>80</v>
      </c>
      <c r="E24" s="4">
        <v>6</v>
      </c>
      <c r="F24" s="90" t="s">
        <v>23</v>
      </c>
      <c r="G24" s="2" t="s">
        <v>61</v>
      </c>
      <c r="H24" s="5">
        <f t="shared" si="0"/>
        <v>35</v>
      </c>
      <c r="I24" s="104">
        <v>10</v>
      </c>
      <c r="J24" s="104">
        <v>25</v>
      </c>
      <c r="K24" s="5">
        <v>27</v>
      </c>
      <c r="L24" s="37">
        <f t="shared" si="1"/>
        <v>62</v>
      </c>
      <c r="M24" s="5"/>
    </row>
    <row r="25" spans="1:13" ht="15" customHeight="1">
      <c r="A25" s="117" t="s">
        <v>158</v>
      </c>
      <c r="B25" s="5">
        <v>25</v>
      </c>
      <c r="C25" s="5" t="s">
        <v>15</v>
      </c>
      <c r="D25" s="90" t="s">
        <v>89</v>
      </c>
      <c r="E25" s="6">
        <v>6</v>
      </c>
      <c r="F25" s="97" t="s">
        <v>26</v>
      </c>
      <c r="G25" s="2" t="s">
        <v>63</v>
      </c>
      <c r="H25" s="5">
        <f>SUM(I25:J25)</f>
        <v>31</v>
      </c>
      <c r="I25" s="6">
        <v>10</v>
      </c>
      <c r="J25" s="6">
        <v>21</v>
      </c>
      <c r="K25" s="6">
        <v>28</v>
      </c>
      <c r="L25" s="37">
        <f>H25+K25</f>
        <v>59</v>
      </c>
      <c r="M25" s="5"/>
    </row>
    <row r="26" spans="1:13" ht="15" customHeight="1">
      <c r="A26" s="117" t="s">
        <v>159</v>
      </c>
      <c r="B26" s="5">
        <v>9</v>
      </c>
      <c r="C26" s="5" t="s">
        <v>15</v>
      </c>
      <c r="D26" s="90" t="s">
        <v>73</v>
      </c>
      <c r="E26" s="4">
        <v>6</v>
      </c>
      <c r="F26" s="90" t="s">
        <v>20</v>
      </c>
      <c r="G26" s="12" t="s">
        <v>57</v>
      </c>
      <c r="H26" s="5">
        <f t="shared" si="0"/>
        <v>29</v>
      </c>
      <c r="I26" s="104">
        <v>9</v>
      </c>
      <c r="J26" s="104">
        <v>20</v>
      </c>
      <c r="K26" s="5">
        <v>30</v>
      </c>
      <c r="L26" s="37">
        <f t="shared" si="1"/>
        <v>59</v>
      </c>
      <c r="M26" s="5"/>
    </row>
    <row r="27" spans="1:13" ht="15" customHeight="1">
      <c r="A27" s="117" t="s">
        <v>160</v>
      </c>
      <c r="B27" s="5">
        <v>12</v>
      </c>
      <c r="C27" s="5" t="s">
        <v>15</v>
      </c>
      <c r="D27" s="92" t="s">
        <v>76</v>
      </c>
      <c r="E27" s="4">
        <v>7</v>
      </c>
      <c r="F27" s="90" t="s">
        <v>21</v>
      </c>
      <c r="G27" s="14" t="s">
        <v>62</v>
      </c>
      <c r="H27" s="5">
        <f t="shared" si="0"/>
        <v>36</v>
      </c>
      <c r="I27" s="104">
        <v>8</v>
      </c>
      <c r="J27" s="104">
        <v>28</v>
      </c>
      <c r="K27" s="5">
        <v>21</v>
      </c>
      <c r="L27" s="37">
        <f t="shared" si="1"/>
        <v>57</v>
      </c>
      <c r="M27" s="5"/>
    </row>
    <row r="28" spans="1:13" ht="15" customHeight="1">
      <c r="A28" s="117" t="s">
        <v>161</v>
      </c>
      <c r="B28" s="5">
        <v>14</v>
      </c>
      <c r="C28" s="5" t="s">
        <v>15</v>
      </c>
      <c r="D28" s="92" t="s">
        <v>78</v>
      </c>
      <c r="E28" s="4">
        <v>7</v>
      </c>
      <c r="F28" s="90" t="s">
        <v>22</v>
      </c>
      <c r="G28" s="2" t="s">
        <v>99</v>
      </c>
      <c r="H28" s="5">
        <f t="shared" si="0"/>
        <v>26</v>
      </c>
      <c r="I28" s="5">
        <v>4</v>
      </c>
      <c r="J28" s="5">
        <v>22</v>
      </c>
      <c r="K28" s="5">
        <v>30</v>
      </c>
      <c r="L28" s="37">
        <f t="shared" si="1"/>
        <v>56</v>
      </c>
      <c r="M28" s="5"/>
    </row>
    <row r="29" spans="1:13" ht="15" customHeight="1">
      <c r="A29" s="117" t="s">
        <v>162</v>
      </c>
      <c r="B29" s="5">
        <v>8</v>
      </c>
      <c r="C29" s="5" t="s">
        <v>15</v>
      </c>
      <c r="D29" s="90" t="s">
        <v>72</v>
      </c>
      <c r="E29" s="4">
        <v>6</v>
      </c>
      <c r="F29" s="90" t="s">
        <v>20</v>
      </c>
      <c r="G29" s="12" t="s">
        <v>57</v>
      </c>
      <c r="H29" s="5">
        <f t="shared" si="0"/>
        <v>28</v>
      </c>
      <c r="I29" s="104">
        <v>6</v>
      </c>
      <c r="J29" s="104">
        <v>22</v>
      </c>
      <c r="K29" s="5">
        <v>27</v>
      </c>
      <c r="L29" s="37">
        <f t="shared" si="1"/>
        <v>55</v>
      </c>
      <c r="M29" s="5"/>
    </row>
    <row r="30" spans="1:13" s="40" customFormat="1" ht="15" customHeight="1">
      <c r="A30" s="117" t="s">
        <v>163</v>
      </c>
      <c r="B30" s="5">
        <v>31</v>
      </c>
      <c r="C30" s="5" t="s">
        <v>15</v>
      </c>
      <c r="D30" s="93" t="s">
        <v>95</v>
      </c>
      <c r="E30" s="4">
        <v>7</v>
      </c>
      <c r="F30" s="121" t="s">
        <v>97</v>
      </c>
      <c r="G30" s="2" t="s">
        <v>98</v>
      </c>
      <c r="H30" s="5">
        <f t="shared" si="0"/>
        <v>28</v>
      </c>
      <c r="I30" s="104">
        <v>7</v>
      </c>
      <c r="J30" s="104">
        <v>21</v>
      </c>
      <c r="K30" s="5">
        <v>27</v>
      </c>
      <c r="L30" s="37">
        <f t="shared" si="1"/>
        <v>55</v>
      </c>
      <c r="M30" s="39"/>
    </row>
    <row r="31" spans="1:13" ht="15" customHeight="1">
      <c r="A31" s="117" t="s">
        <v>164</v>
      </c>
      <c r="B31" s="5">
        <v>18</v>
      </c>
      <c r="C31" s="5" t="s">
        <v>15</v>
      </c>
      <c r="D31" s="90" t="s">
        <v>82</v>
      </c>
      <c r="E31" s="4">
        <v>6</v>
      </c>
      <c r="F31" s="90" t="s">
        <v>24</v>
      </c>
      <c r="G31" s="2" t="s">
        <v>101</v>
      </c>
      <c r="H31" s="5">
        <f t="shared" si="0"/>
        <v>21</v>
      </c>
      <c r="I31" s="104">
        <v>10</v>
      </c>
      <c r="J31" s="104">
        <v>11</v>
      </c>
      <c r="K31" s="5">
        <v>31</v>
      </c>
      <c r="L31" s="37">
        <f t="shared" si="1"/>
        <v>52</v>
      </c>
      <c r="M31" s="5"/>
    </row>
    <row r="32" spans="1:13" ht="15" customHeight="1">
      <c r="A32" s="117" t="s">
        <v>165</v>
      </c>
      <c r="B32" s="5">
        <v>19</v>
      </c>
      <c r="C32" s="5" t="s">
        <v>15</v>
      </c>
      <c r="D32" s="90" t="s">
        <v>83</v>
      </c>
      <c r="E32" s="4">
        <v>6</v>
      </c>
      <c r="F32" s="90" t="s">
        <v>24</v>
      </c>
      <c r="G32" s="2" t="s">
        <v>59</v>
      </c>
      <c r="H32" s="5">
        <f t="shared" si="0"/>
        <v>31</v>
      </c>
      <c r="I32" s="104">
        <v>6</v>
      </c>
      <c r="J32" s="104">
        <v>25</v>
      </c>
      <c r="K32" s="5">
        <v>20</v>
      </c>
      <c r="L32" s="37">
        <f t="shared" si="1"/>
        <v>51</v>
      </c>
      <c r="M32" s="5"/>
    </row>
    <row r="33" spans="1:13" ht="15" customHeight="1">
      <c r="A33" s="117" t="s">
        <v>166</v>
      </c>
      <c r="B33" s="5">
        <v>20</v>
      </c>
      <c r="C33" s="5" t="s">
        <v>15</v>
      </c>
      <c r="D33" s="90" t="s">
        <v>84</v>
      </c>
      <c r="E33" s="4">
        <v>6</v>
      </c>
      <c r="F33" s="90" t="s">
        <v>24</v>
      </c>
      <c r="G33" s="2" t="s">
        <v>101</v>
      </c>
      <c r="H33" s="5">
        <f t="shared" si="0"/>
        <v>29</v>
      </c>
      <c r="I33" s="104">
        <v>9</v>
      </c>
      <c r="J33" s="104">
        <v>20</v>
      </c>
      <c r="K33" s="5">
        <v>19</v>
      </c>
      <c r="L33" s="37">
        <f t="shared" si="1"/>
        <v>48</v>
      </c>
      <c r="M33" s="5"/>
    </row>
    <row r="34" spans="1:13" ht="15" customHeight="1">
      <c r="A34" s="117" t="s">
        <v>167</v>
      </c>
      <c r="B34" s="15">
        <v>2</v>
      </c>
      <c r="C34" s="15" t="s">
        <v>15</v>
      </c>
      <c r="D34" s="94" t="s">
        <v>66</v>
      </c>
      <c r="E34" s="16">
        <v>7</v>
      </c>
      <c r="F34" s="122" t="s">
        <v>18</v>
      </c>
      <c r="G34" s="17" t="s">
        <v>55</v>
      </c>
      <c r="H34" s="15">
        <f t="shared" si="0"/>
        <v>0</v>
      </c>
      <c r="I34" s="15"/>
      <c r="J34" s="15"/>
      <c r="K34" s="15"/>
      <c r="L34" s="107">
        <f t="shared" si="1"/>
        <v>0</v>
      </c>
      <c r="M34" s="5"/>
    </row>
    <row r="35" spans="1:13" ht="15" customHeight="1">
      <c r="A35" s="117" t="s">
        <v>168</v>
      </c>
      <c r="B35" s="15">
        <v>3</v>
      </c>
      <c r="C35" s="15" t="s">
        <v>15</v>
      </c>
      <c r="D35" s="94" t="s">
        <v>67</v>
      </c>
      <c r="E35" s="16">
        <v>7</v>
      </c>
      <c r="F35" s="122" t="s">
        <v>18</v>
      </c>
      <c r="G35" s="17" t="s">
        <v>55</v>
      </c>
      <c r="H35" s="15">
        <f t="shared" si="0"/>
        <v>0</v>
      </c>
      <c r="I35" s="15"/>
      <c r="J35" s="15"/>
      <c r="K35" s="15"/>
      <c r="L35" s="107">
        <f t="shared" si="1"/>
        <v>0</v>
      </c>
      <c r="M35" s="5"/>
    </row>
    <row r="36" spans="1:13" ht="15" customHeight="1" thickBot="1">
      <c r="A36" s="118" t="s">
        <v>169</v>
      </c>
      <c r="B36" s="18">
        <v>26</v>
      </c>
      <c r="C36" s="18" t="s">
        <v>15</v>
      </c>
      <c r="D36" s="95" t="s">
        <v>90</v>
      </c>
      <c r="E36" s="20">
        <v>7</v>
      </c>
      <c r="F36" s="101" t="s">
        <v>26</v>
      </c>
      <c r="G36" s="71" t="s">
        <v>63</v>
      </c>
      <c r="H36" s="18">
        <f t="shared" si="0"/>
        <v>0</v>
      </c>
      <c r="I36" s="106"/>
      <c r="J36" s="106"/>
      <c r="K36" s="18"/>
      <c r="L36" s="108">
        <f t="shared" si="1"/>
        <v>0</v>
      </c>
      <c r="M36" s="7"/>
    </row>
    <row r="37" spans="2:13" ht="15" customHeight="1" thickBot="1">
      <c r="B37" s="62" t="s">
        <v>132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2:13" ht="45.75" customHeight="1">
      <c r="B38" s="60" t="s">
        <v>136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</sheetData>
  <sheetProtection/>
  <mergeCells count="16">
    <mergeCell ref="N5:N8"/>
    <mergeCell ref="B1:M1"/>
    <mergeCell ref="B2:B4"/>
    <mergeCell ref="C2:C4"/>
    <mergeCell ref="D2:D4"/>
    <mergeCell ref="E2:E4"/>
    <mergeCell ref="F2:F4"/>
    <mergeCell ref="G2:G4"/>
    <mergeCell ref="H2:L2"/>
    <mergeCell ref="M2:M4"/>
    <mergeCell ref="B37:M37"/>
    <mergeCell ref="B38:M38"/>
    <mergeCell ref="I3:J3"/>
    <mergeCell ref="K3:K4"/>
    <mergeCell ref="L3:L4"/>
    <mergeCell ref="H3:H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85" zoomScalePageLayoutView="0" workbookViewId="0" topLeftCell="A4">
      <selection activeCell="M5" sqref="M5:M32"/>
    </sheetView>
  </sheetViews>
  <sheetFormatPr defaultColWidth="9.140625" defaultRowHeight="15"/>
  <cols>
    <col min="1" max="1" width="3.28125" style="0" customWidth="1"/>
    <col min="2" max="2" width="4.00390625" style="0" bestFit="1" customWidth="1"/>
    <col min="3" max="3" width="6.8515625" style="0" customWidth="1"/>
    <col min="4" max="4" width="19.8515625" style="0" customWidth="1"/>
    <col min="5" max="5" width="11.28125" style="1" customWidth="1"/>
    <col min="6" max="6" width="39.28125" style="0" bestFit="1" customWidth="1"/>
    <col min="7" max="7" width="21.00390625" style="0" bestFit="1" customWidth="1"/>
    <col min="8" max="8" width="12.7109375" style="0" customWidth="1"/>
    <col min="9" max="9" width="13.8515625" style="0" customWidth="1"/>
    <col min="10" max="10" width="14.7109375" style="0" customWidth="1"/>
    <col min="11" max="11" width="12.8515625" style="0" customWidth="1"/>
    <col min="12" max="12" width="13.421875" style="0" customWidth="1"/>
    <col min="13" max="13" width="4.00390625" style="0" bestFit="1" customWidth="1"/>
    <col min="14" max="14" width="10.00390625" style="0" customWidth="1"/>
  </cols>
  <sheetData>
    <row r="1" spans="2:13" ht="118.5" customHeight="1" thickBot="1">
      <c r="B1" s="42" t="s">
        <v>133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.75" thickBot="1">
      <c r="A2" s="80"/>
      <c r="B2" s="45" t="s">
        <v>2</v>
      </c>
      <c r="C2" s="45" t="s">
        <v>3</v>
      </c>
      <c r="D2" s="57" t="s">
        <v>12</v>
      </c>
      <c r="E2" s="45" t="s">
        <v>11</v>
      </c>
      <c r="F2" s="136" t="s">
        <v>13</v>
      </c>
      <c r="G2" s="45" t="s">
        <v>14</v>
      </c>
      <c r="H2" s="50" t="s">
        <v>0</v>
      </c>
      <c r="I2" s="51"/>
      <c r="J2" s="51"/>
      <c r="K2" s="51"/>
      <c r="L2" s="52"/>
      <c r="M2" s="48" t="s">
        <v>1</v>
      </c>
    </row>
    <row r="3" spans="1:13" ht="15">
      <c r="A3" s="85"/>
      <c r="B3" s="46"/>
      <c r="C3" s="46"/>
      <c r="D3" s="58"/>
      <c r="E3" s="46"/>
      <c r="F3" s="137"/>
      <c r="G3" s="46"/>
      <c r="H3" s="53" t="s">
        <v>5</v>
      </c>
      <c r="I3" s="55" t="s">
        <v>9</v>
      </c>
      <c r="J3" s="56"/>
      <c r="K3" s="65" t="s">
        <v>6</v>
      </c>
      <c r="L3" s="67" t="s">
        <v>10</v>
      </c>
      <c r="M3" s="49"/>
    </row>
    <row r="4" spans="1:13" ht="62.25" customHeight="1" thickBot="1">
      <c r="A4" s="85"/>
      <c r="B4" s="47"/>
      <c r="C4" s="47"/>
      <c r="D4" s="59"/>
      <c r="E4" s="47"/>
      <c r="F4" s="138"/>
      <c r="G4" s="47"/>
      <c r="H4" s="54"/>
      <c r="I4" s="9" t="s">
        <v>8</v>
      </c>
      <c r="J4" s="10" t="s">
        <v>7</v>
      </c>
      <c r="K4" s="66"/>
      <c r="L4" s="68"/>
      <c r="M4" s="70"/>
    </row>
    <row r="5" spans="1:14" ht="15" customHeight="1">
      <c r="A5" s="131" t="s">
        <v>138</v>
      </c>
      <c r="B5" s="81">
        <v>22</v>
      </c>
      <c r="C5" s="81" t="s">
        <v>15</v>
      </c>
      <c r="D5" s="88" t="s">
        <v>124</v>
      </c>
      <c r="E5" s="82">
        <v>5</v>
      </c>
      <c r="F5" s="88" t="s">
        <v>25</v>
      </c>
      <c r="G5" s="128" t="s">
        <v>173</v>
      </c>
      <c r="H5" s="81">
        <f aca="true" t="shared" si="0" ref="H5:H32">SUM(I5:J5)</f>
        <v>51</v>
      </c>
      <c r="I5" s="129">
        <v>10</v>
      </c>
      <c r="J5" s="129">
        <v>41</v>
      </c>
      <c r="K5" s="129">
        <v>39</v>
      </c>
      <c r="L5" s="84">
        <f aca="true" t="shared" si="1" ref="L5:L32">H5+K5</f>
        <v>90</v>
      </c>
      <c r="M5" s="130" t="s">
        <v>1</v>
      </c>
      <c r="N5" s="41"/>
    </row>
    <row r="6" spans="1:14" ht="15" customHeight="1">
      <c r="A6" s="132" t="s">
        <v>139</v>
      </c>
      <c r="B6" s="5">
        <v>25</v>
      </c>
      <c r="C6" s="5" t="s">
        <v>15</v>
      </c>
      <c r="D6" s="90" t="s">
        <v>127</v>
      </c>
      <c r="E6" s="4">
        <v>5</v>
      </c>
      <c r="F6" s="97" t="s">
        <v>26</v>
      </c>
      <c r="G6" s="2" t="s">
        <v>63</v>
      </c>
      <c r="H6" s="5">
        <f t="shared" si="0"/>
        <v>47</v>
      </c>
      <c r="I6" s="6">
        <v>10</v>
      </c>
      <c r="J6" s="6">
        <v>37</v>
      </c>
      <c r="K6" s="6">
        <v>36</v>
      </c>
      <c r="L6" s="37">
        <f t="shared" si="1"/>
        <v>83</v>
      </c>
      <c r="M6" s="8" t="s">
        <v>1</v>
      </c>
      <c r="N6" s="41"/>
    </row>
    <row r="7" spans="1:14" ht="15" customHeight="1">
      <c r="A7" s="132" t="s">
        <v>140</v>
      </c>
      <c r="B7" s="5">
        <v>14</v>
      </c>
      <c r="C7" s="5" t="s">
        <v>15</v>
      </c>
      <c r="D7" s="92" t="s">
        <v>116</v>
      </c>
      <c r="E7" s="4">
        <v>5</v>
      </c>
      <c r="F7" s="90" t="s">
        <v>22</v>
      </c>
      <c r="G7" s="2" t="s">
        <v>131</v>
      </c>
      <c r="H7" s="5">
        <f t="shared" si="0"/>
        <v>47</v>
      </c>
      <c r="I7" s="5">
        <v>6</v>
      </c>
      <c r="J7" s="5">
        <v>41</v>
      </c>
      <c r="K7" s="5">
        <v>33</v>
      </c>
      <c r="L7" s="37">
        <f t="shared" si="1"/>
        <v>80</v>
      </c>
      <c r="M7" s="8" t="s">
        <v>1</v>
      </c>
      <c r="N7" s="41"/>
    </row>
    <row r="8" spans="1:14" ht="15" customHeight="1">
      <c r="A8" s="132" t="s">
        <v>141</v>
      </c>
      <c r="B8" s="5">
        <v>13</v>
      </c>
      <c r="C8" s="5" t="s">
        <v>15</v>
      </c>
      <c r="D8" s="92" t="s">
        <v>115</v>
      </c>
      <c r="E8" s="4">
        <v>5</v>
      </c>
      <c r="F8" s="90" t="s">
        <v>22</v>
      </c>
      <c r="G8" s="2" t="s">
        <v>131</v>
      </c>
      <c r="H8" s="5">
        <f t="shared" si="0"/>
        <v>42</v>
      </c>
      <c r="I8" s="5">
        <v>9</v>
      </c>
      <c r="J8" s="5">
        <v>33</v>
      </c>
      <c r="K8" s="5">
        <v>37</v>
      </c>
      <c r="L8" s="37">
        <f t="shared" si="1"/>
        <v>79</v>
      </c>
      <c r="M8" s="8" t="s">
        <v>1</v>
      </c>
      <c r="N8" s="41"/>
    </row>
    <row r="9" spans="1:13" ht="15" customHeight="1">
      <c r="A9" s="132" t="s">
        <v>142</v>
      </c>
      <c r="B9" s="5">
        <v>2</v>
      </c>
      <c r="C9" s="5" t="s">
        <v>15</v>
      </c>
      <c r="D9" s="90" t="s">
        <v>104</v>
      </c>
      <c r="E9" s="4">
        <v>5</v>
      </c>
      <c r="F9" s="92" t="s">
        <v>18</v>
      </c>
      <c r="G9" s="2" t="s">
        <v>55</v>
      </c>
      <c r="H9" s="5">
        <f t="shared" si="0"/>
        <v>41</v>
      </c>
      <c r="I9" s="5">
        <v>10</v>
      </c>
      <c r="J9" s="5">
        <v>31</v>
      </c>
      <c r="K9" s="5">
        <v>35</v>
      </c>
      <c r="L9" s="37">
        <f t="shared" si="1"/>
        <v>76</v>
      </c>
      <c r="M9" s="8" t="s">
        <v>1</v>
      </c>
    </row>
    <row r="10" spans="1:13" ht="15" customHeight="1">
      <c r="A10" s="132" t="s">
        <v>143</v>
      </c>
      <c r="B10" s="5">
        <v>16</v>
      </c>
      <c r="C10" s="5" t="s">
        <v>15</v>
      </c>
      <c r="D10" s="92" t="s">
        <v>118</v>
      </c>
      <c r="E10" s="4">
        <v>5</v>
      </c>
      <c r="F10" s="90" t="s">
        <v>23</v>
      </c>
      <c r="G10" s="2" t="s">
        <v>61</v>
      </c>
      <c r="H10" s="5">
        <f>SUM(I10:J10)</f>
        <v>46</v>
      </c>
      <c r="I10" s="104">
        <v>9</v>
      </c>
      <c r="J10" s="104">
        <v>37</v>
      </c>
      <c r="K10" s="5">
        <v>29</v>
      </c>
      <c r="L10" s="37">
        <f>H10+K10</f>
        <v>75</v>
      </c>
      <c r="M10" s="8" t="s">
        <v>1</v>
      </c>
    </row>
    <row r="11" spans="1:13" ht="15" customHeight="1">
      <c r="A11" s="132" t="s">
        <v>144</v>
      </c>
      <c r="B11" s="5">
        <v>11</v>
      </c>
      <c r="C11" s="5" t="s">
        <v>15</v>
      </c>
      <c r="D11" s="92" t="s">
        <v>113</v>
      </c>
      <c r="E11" s="4">
        <v>5</v>
      </c>
      <c r="F11" s="90" t="s">
        <v>21</v>
      </c>
      <c r="G11" s="14" t="s">
        <v>62</v>
      </c>
      <c r="H11" s="5">
        <f>SUM(I11:J11)</f>
        <v>37</v>
      </c>
      <c r="I11" s="104">
        <v>4</v>
      </c>
      <c r="J11" s="104">
        <v>33</v>
      </c>
      <c r="K11" s="5">
        <v>38</v>
      </c>
      <c r="L11" s="37">
        <f>H11+K11</f>
        <v>75</v>
      </c>
      <c r="M11" s="8" t="s">
        <v>1</v>
      </c>
    </row>
    <row r="12" spans="1:13" ht="15" customHeight="1">
      <c r="A12" s="132" t="s">
        <v>145</v>
      </c>
      <c r="B12" s="5">
        <v>4</v>
      </c>
      <c r="C12" s="5" t="s">
        <v>15</v>
      </c>
      <c r="D12" s="90" t="s">
        <v>106</v>
      </c>
      <c r="E12" s="4">
        <v>5</v>
      </c>
      <c r="F12" s="92" t="s">
        <v>19</v>
      </c>
      <c r="G12" s="2" t="s">
        <v>56</v>
      </c>
      <c r="H12" s="5">
        <f t="shared" si="0"/>
        <v>38</v>
      </c>
      <c r="I12" s="104">
        <v>6</v>
      </c>
      <c r="J12" s="104">
        <v>32</v>
      </c>
      <c r="K12" s="5">
        <v>37</v>
      </c>
      <c r="L12" s="37">
        <f t="shared" si="1"/>
        <v>75</v>
      </c>
      <c r="M12" s="8" t="s">
        <v>1</v>
      </c>
    </row>
    <row r="13" spans="1:13" ht="15" customHeight="1">
      <c r="A13" s="132" t="s">
        <v>146</v>
      </c>
      <c r="B13" s="5">
        <v>23</v>
      </c>
      <c r="C13" s="5" t="s">
        <v>15</v>
      </c>
      <c r="D13" s="90" t="s">
        <v>125</v>
      </c>
      <c r="E13" s="4">
        <v>5</v>
      </c>
      <c r="F13" s="90" t="s">
        <v>25</v>
      </c>
      <c r="G13" s="13" t="s">
        <v>173</v>
      </c>
      <c r="H13" s="5">
        <f t="shared" si="0"/>
        <v>39</v>
      </c>
      <c r="I13" s="104">
        <v>9</v>
      </c>
      <c r="J13" s="104">
        <v>30</v>
      </c>
      <c r="K13" s="5">
        <v>34</v>
      </c>
      <c r="L13" s="37">
        <f t="shared" si="1"/>
        <v>73</v>
      </c>
      <c r="M13" s="8" t="s">
        <v>1</v>
      </c>
    </row>
    <row r="14" spans="1:13" ht="15" customHeight="1">
      <c r="A14" s="132" t="s">
        <v>147</v>
      </c>
      <c r="B14" s="5">
        <v>7</v>
      </c>
      <c r="C14" s="5" t="s">
        <v>15</v>
      </c>
      <c r="D14" s="90" t="s">
        <v>109</v>
      </c>
      <c r="E14" s="4">
        <v>5</v>
      </c>
      <c r="F14" s="92" t="s">
        <v>20</v>
      </c>
      <c r="G14" s="12" t="s">
        <v>57</v>
      </c>
      <c r="H14" s="5">
        <f t="shared" si="0"/>
        <v>36</v>
      </c>
      <c r="I14" s="104">
        <v>7</v>
      </c>
      <c r="J14" s="104">
        <v>29</v>
      </c>
      <c r="K14" s="5">
        <v>32</v>
      </c>
      <c r="L14" s="37">
        <f t="shared" si="1"/>
        <v>68</v>
      </c>
      <c r="M14" s="8" t="s">
        <v>1</v>
      </c>
    </row>
    <row r="15" spans="1:13" ht="15" customHeight="1">
      <c r="A15" s="132" t="s">
        <v>148</v>
      </c>
      <c r="B15" s="5">
        <v>1</v>
      </c>
      <c r="C15" s="5" t="s">
        <v>15</v>
      </c>
      <c r="D15" s="90" t="s">
        <v>103</v>
      </c>
      <c r="E15" s="4">
        <v>5</v>
      </c>
      <c r="F15" s="92" t="s">
        <v>18</v>
      </c>
      <c r="G15" s="2" t="s">
        <v>55</v>
      </c>
      <c r="H15" s="5">
        <f t="shared" si="0"/>
        <v>36</v>
      </c>
      <c r="I15" s="5">
        <v>7</v>
      </c>
      <c r="J15" s="5">
        <v>29</v>
      </c>
      <c r="K15" s="5">
        <v>31</v>
      </c>
      <c r="L15" s="37">
        <f t="shared" si="1"/>
        <v>67</v>
      </c>
      <c r="M15" s="8" t="s">
        <v>1</v>
      </c>
    </row>
    <row r="16" spans="1:13" ht="15" customHeight="1">
      <c r="A16" s="132" t="s">
        <v>149</v>
      </c>
      <c r="B16" s="5">
        <v>24</v>
      </c>
      <c r="C16" s="5" t="s">
        <v>15</v>
      </c>
      <c r="D16" s="90" t="s">
        <v>126</v>
      </c>
      <c r="E16" s="5">
        <v>5</v>
      </c>
      <c r="F16" s="90" t="s">
        <v>25</v>
      </c>
      <c r="G16" s="13" t="s">
        <v>173</v>
      </c>
      <c r="H16" s="5">
        <f>SUM(I16:J16)</f>
        <v>37</v>
      </c>
      <c r="I16" s="104">
        <v>7</v>
      </c>
      <c r="J16" s="104">
        <v>30</v>
      </c>
      <c r="K16" s="5">
        <v>29</v>
      </c>
      <c r="L16" s="37">
        <f>H16+K16</f>
        <v>66</v>
      </c>
      <c r="M16" s="8" t="s">
        <v>1</v>
      </c>
    </row>
    <row r="17" spans="1:13" ht="15" customHeight="1">
      <c r="A17" s="132" t="s">
        <v>150</v>
      </c>
      <c r="B17" s="5">
        <v>26</v>
      </c>
      <c r="C17" s="5" t="s">
        <v>15</v>
      </c>
      <c r="D17" s="90" t="s">
        <v>128</v>
      </c>
      <c r="E17" s="4">
        <v>5</v>
      </c>
      <c r="F17" s="97" t="s">
        <v>26</v>
      </c>
      <c r="G17" s="2" t="s">
        <v>63</v>
      </c>
      <c r="H17" s="5">
        <f>SUM(I17:J17)</f>
        <v>36</v>
      </c>
      <c r="I17" s="104">
        <v>9</v>
      </c>
      <c r="J17" s="104">
        <v>27</v>
      </c>
      <c r="K17" s="5">
        <v>30</v>
      </c>
      <c r="L17" s="37">
        <f>H17+K17</f>
        <v>66</v>
      </c>
      <c r="M17" s="8" t="s">
        <v>1</v>
      </c>
    </row>
    <row r="18" spans="1:13" ht="15" customHeight="1">
      <c r="A18" s="132" t="s">
        <v>151</v>
      </c>
      <c r="B18" s="5">
        <v>10</v>
      </c>
      <c r="C18" s="5" t="s">
        <v>15</v>
      </c>
      <c r="D18" s="134" t="s">
        <v>112</v>
      </c>
      <c r="E18" s="4">
        <v>5</v>
      </c>
      <c r="F18" s="90" t="s">
        <v>21</v>
      </c>
      <c r="G18" s="3" t="s">
        <v>102</v>
      </c>
      <c r="H18" s="5">
        <f>SUM(I18:J18)</f>
        <v>33</v>
      </c>
      <c r="I18" s="104">
        <v>7</v>
      </c>
      <c r="J18" s="104">
        <v>26</v>
      </c>
      <c r="K18" s="5">
        <v>33</v>
      </c>
      <c r="L18" s="37">
        <f>H18+K18</f>
        <v>66</v>
      </c>
      <c r="M18" s="8" t="s">
        <v>1</v>
      </c>
    </row>
    <row r="19" spans="1:13" ht="15" customHeight="1">
      <c r="A19" s="132" t="s">
        <v>152</v>
      </c>
      <c r="B19" s="5">
        <v>3</v>
      </c>
      <c r="C19" s="5" t="s">
        <v>15</v>
      </c>
      <c r="D19" s="90" t="s">
        <v>105</v>
      </c>
      <c r="E19" s="4">
        <v>5</v>
      </c>
      <c r="F19" s="92" t="s">
        <v>18</v>
      </c>
      <c r="G19" s="2" t="s">
        <v>55</v>
      </c>
      <c r="H19" s="5">
        <f t="shared" si="0"/>
        <v>32</v>
      </c>
      <c r="I19" s="5">
        <v>7</v>
      </c>
      <c r="J19" s="5">
        <v>25</v>
      </c>
      <c r="K19" s="5">
        <v>34</v>
      </c>
      <c r="L19" s="37">
        <f t="shared" si="1"/>
        <v>66</v>
      </c>
      <c r="M19" s="8" t="s">
        <v>1</v>
      </c>
    </row>
    <row r="20" spans="1:14" s="35" customFormat="1" ht="15" customHeight="1">
      <c r="A20" s="113" t="s">
        <v>153</v>
      </c>
      <c r="B20" s="5">
        <v>17</v>
      </c>
      <c r="C20" s="5" t="s">
        <v>15</v>
      </c>
      <c r="D20" s="90" t="s">
        <v>119</v>
      </c>
      <c r="E20" s="4">
        <v>5</v>
      </c>
      <c r="F20" s="90" t="s">
        <v>23</v>
      </c>
      <c r="G20" s="2" t="s">
        <v>61</v>
      </c>
      <c r="H20" s="5">
        <f>SUM(I20:J20)</f>
        <v>35</v>
      </c>
      <c r="I20" s="5">
        <v>2</v>
      </c>
      <c r="J20" s="5">
        <v>33</v>
      </c>
      <c r="K20" s="5">
        <v>30</v>
      </c>
      <c r="L20" s="37">
        <f>H20+K20</f>
        <v>65</v>
      </c>
      <c r="M20" s="8" t="s">
        <v>1</v>
      </c>
      <c r="N20" s="127"/>
    </row>
    <row r="21" spans="1:14" s="35" customFormat="1" ht="15" customHeight="1" thickBot="1">
      <c r="A21" s="114" t="s">
        <v>154</v>
      </c>
      <c r="B21" s="7">
        <v>6</v>
      </c>
      <c r="C21" s="7" t="s">
        <v>15</v>
      </c>
      <c r="D21" s="28" t="s">
        <v>108</v>
      </c>
      <c r="E21" s="7">
        <v>5</v>
      </c>
      <c r="F21" s="36" t="s">
        <v>19</v>
      </c>
      <c r="G21" s="24" t="s">
        <v>56</v>
      </c>
      <c r="H21" s="7">
        <f t="shared" si="0"/>
        <v>33</v>
      </c>
      <c r="I21" s="7">
        <v>2</v>
      </c>
      <c r="J21" s="7">
        <v>31</v>
      </c>
      <c r="K21" s="7">
        <v>32</v>
      </c>
      <c r="L21" s="38">
        <f t="shared" si="1"/>
        <v>65</v>
      </c>
      <c r="M21" s="25" t="s">
        <v>1</v>
      </c>
      <c r="N21" s="127"/>
    </row>
    <row r="22" spans="1:13" s="19" customFormat="1" ht="15" customHeight="1">
      <c r="A22" s="132" t="s">
        <v>155</v>
      </c>
      <c r="B22" s="21">
        <v>28</v>
      </c>
      <c r="C22" s="21" t="s">
        <v>15</v>
      </c>
      <c r="D22" s="135" t="s">
        <v>130</v>
      </c>
      <c r="E22" s="34">
        <v>5</v>
      </c>
      <c r="F22" s="139" t="s">
        <v>97</v>
      </c>
      <c r="G22" s="22" t="s">
        <v>98</v>
      </c>
      <c r="H22" s="21">
        <f t="shared" si="0"/>
        <v>33</v>
      </c>
      <c r="I22" s="140">
        <v>3</v>
      </c>
      <c r="J22" s="140">
        <v>30</v>
      </c>
      <c r="K22" s="21">
        <v>30</v>
      </c>
      <c r="L22" s="69">
        <f t="shared" si="1"/>
        <v>63</v>
      </c>
      <c r="M22" s="21"/>
    </row>
    <row r="23" spans="1:13" s="19" customFormat="1" ht="15" customHeight="1">
      <c r="A23" s="132" t="s">
        <v>156</v>
      </c>
      <c r="B23" s="5">
        <v>8</v>
      </c>
      <c r="C23" s="5" t="s">
        <v>15</v>
      </c>
      <c r="D23" s="93" t="s">
        <v>110</v>
      </c>
      <c r="E23" s="4">
        <v>5</v>
      </c>
      <c r="F23" s="93" t="s">
        <v>20</v>
      </c>
      <c r="G23" s="12" t="s">
        <v>57</v>
      </c>
      <c r="H23" s="5">
        <f t="shared" si="0"/>
        <v>33</v>
      </c>
      <c r="I23" s="104">
        <v>0</v>
      </c>
      <c r="J23" s="104">
        <v>33</v>
      </c>
      <c r="K23" s="5">
        <v>29</v>
      </c>
      <c r="L23" s="37">
        <f t="shared" si="1"/>
        <v>62</v>
      </c>
      <c r="M23" s="5"/>
    </row>
    <row r="24" spans="1:13" ht="15" customHeight="1">
      <c r="A24" s="132" t="s">
        <v>157</v>
      </c>
      <c r="B24" s="5">
        <v>12</v>
      </c>
      <c r="C24" s="5" t="s">
        <v>15</v>
      </c>
      <c r="D24" s="92" t="s">
        <v>114</v>
      </c>
      <c r="E24" s="4">
        <v>5</v>
      </c>
      <c r="F24" s="90" t="s">
        <v>21</v>
      </c>
      <c r="G24" s="3" t="s">
        <v>102</v>
      </c>
      <c r="H24" s="5">
        <f t="shared" si="0"/>
        <v>30</v>
      </c>
      <c r="I24" s="104">
        <v>6</v>
      </c>
      <c r="J24" s="104">
        <v>24</v>
      </c>
      <c r="K24" s="5">
        <v>31</v>
      </c>
      <c r="L24" s="37">
        <f t="shared" si="1"/>
        <v>61</v>
      </c>
      <c r="M24" s="5"/>
    </row>
    <row r="25" spans="1:13" ht="15" customHeight="1">
      <c r="A25" s="132" t="s">
        <v>158</v>
      </c>
      <c r="B25" s="5">
        <v>15</v>
      </c>
      <c r="C25" s="5" t="s">
        <v>15</v>
      </c>
      <c r="D25" s="92" t="s">
        <v>117</v>
      </c>
      <c r="E25" s="5">
        <v>5</v>
      </c>
      <c r="F25" s="90" t="s">
        <v>22</v>
      </c>
      <c r="G25" s="2" t="s">
        <v>131</v>
      </c>
      <c r="H25" s="5">
        <f t="shared" si="0"/>
        <v>29</v>
      </c>
      <c r="I25" s="5">
        <v>5</v>
      </c>
      <c r="J25" s="5">
        <v>24</v>
      </c>
      <c r="K25" s="5">
        <v>30</v>
      </c>
      <c r="L25" s="37">
        <f t="shared" si="1"/>
        <v>59</v>
      </c>
      <c r="M25" s="5"/>
    </row>
    <row r="26" spans="1:13" ht="15" customHeight="1">
      <c r="A26" s="132" t="s">
        <v>159</v>
      </c>
      <c r="B26" s="5">
        <v>5</v>
      </c>
      <c r="C26" s="5" t="s">
        <v>15</v>
      </c>
      <c r="D26" s="90" t="s">
        <v>107</v>
      </c>
      <c r="E26" s="4">
        <v>5</v>
      </c>
      <c r="F26" s="92" t="s">
        <v>19</v>
      </c>
      <c r="G26" s="2" t="s">
        <v>56</v>
      </c>
      <c r="H26" s="5">
        <f t="shared" si="0"/>
        <v>26</v>
      </c>
      <c r="I26" s="104">
        <v>4</v>
      </c>
      <c r="J26" s="104">
        <v>22</v>
      </c>
      <c r="K26" s="5">
        <v>28</v>
      </c>
      <c r="L26" s="37">
        <f t="shared" si="1"/>
        <v>54</v>
      </c>
      <c r="M26" s="5"/>
    </row>
    <row r="27" spans="1:13" ht="15" customHeight="1">
      <c r="A27" s="132" t="s">
        <v>160</v>
      </c>
      <c r="B27" s="5">
        <v>9</v>
      </c>
      <c r="C27" s="5" t="s">
        <v>15</v>
      </c>
      <c r="D27" s="90" t="s">
        <v>111</v>
      </c>
      <c r="E27" s="4">
        <v>5</v>
      </c>
      <c r="F27" s="90" t="s">
        <v>20</v>
      </c>
      <c r="G27" s="12" t="s">
        <v>57</v>
      </c>
      <c r="H27" s="5">
        <f t="shared" si="0"/>
        <v>29</v>
      </c>
      <c r="I27" s="104">
        <v>4</v>
      </c>
      <c r="J27" s="104">
        <v>25</v>
      </c>
      <c r="K27" s="5">
        <v>22</v>
      </c>
      <c r="L27" s="37">
        <f t="shared" si="1"/>
        <v>51</v>
      </c>
      <c r="M27" s="5"/>
    </row>
    <row r="28" spans="1:13" ht="15" customHeight="1">
      <c r="A28" s="132" t="s">
        <v>161</v>
      </c>
      <c r="B28" s="5">
        <v>21</v>
      </c>
      <c r="C28" s="5" t="s">
        <v>15</v>
      </c>
      <c r="D28" s="90" t="s">
        <v>123</v>
      </c>
      <c r="E28" s="4">
        <v>5</v>
      </c>
      <c r="F28" s="90" t="s">
        <v>24</v>
      </c>
      <c r="G28" s="2" t="s">
        <v>59</v>
      </c>
      <c r="H28" s="5">
        <f t="shared" si="0"/>
        <v>26</v>
      </c>
      <c r="I28" s="6">
        <v>5</v>
      </c>
      <c r="J28" s="6">
        <v>21</v>
      </c>
      <c r="K28" s="6">
        <v>24</v>
      </c>
      <c r="L28" s="37">
        <f t="shared" si="1"/>
        <v>50</v>
      </c>
      <c r="M28" s="5"/>
    </row>
    <row r="29" spans="1:13" ht="15" customHeight="1">
      <c r="A29" s="132" t="s">
        <v>162</v>
      </c>
      <c r="B29" s="5">
        <v>27</v>
      </c>
      <c r="C29" s="5" t="s">
        <v>15</v>
      </c>
      <c r="D29" s="90" t="s">
        <v>129</v>
      </c>
      <c r="E29" s="4">
        <v>5</v>
      </c>
      <c r="F29" s="97" t="s">
        <v>26</v>
      </c>
      <c r="G29" s="2" t="s">
        <v>63</v>
      </c>
      <c r="H29" s="5">
        <f t="shared" si="0"/>
        <v>28</v>
      </c>
      <c r="I29" s="104">
        <v>7</v>
      </c>
      <c r="J29" s="104">
        <v>21</v>
      </c>
      <c r="K29" s="5">
        <v>22</v>
      </c>
      <c r="L29" s="37">
        <f t="shared" si="1"/>
        <v>50</v>
      </c>
      <c r="M29" s="5"/>
    </row>
    <row r="30" spans="1:13" ht="15" customHeight="1">
      <c r="A30" s="132" t="s">
        <v>163</v>
      </c>
      <c r="B30" s="5">
        <v>20</v>
      </c>
      <c r="C30" s="5" t="s">
        <v>15</v>
      </c>
      <c r="D30" s="90" t="s">
        <v>122</v>
      </c>
      <c r="E30" s="4">
        <v>5</v>
      </c>
      <c r="F30" s="90" t="s">
        <v>24</v>
      </c>
      <c r="G30" s="2" t="s">
        <v>59</v>
      </c>
      <c r="H30" s="5">
        <f t="shared" si="0"/>
        <v>16</v>
      </c>
      <c r="I30" s="104">
        <v>4</v>
      </c>
      <c r="J30" s="104">
        <v>12</v>
      </c>
      <c r="K30" s="5">
        <v>9</v>
      </c>
      <c r="L30" s="37">
        <f t="shared" si="1"/>
        <v>25</v>
      </c>
      <c r="M30" s="5"/>
    </row>
    <row r="31" spans="1:13" ht="15" customHeight="1">
      <c r="A31" s="132" t="s">
        <v>164</v>
      </c>
      <c r="B31" s="15">
        <v>18</v>
      </c>
      <c r="C31" s="15" t="s">
        <v>15</v>
      </c>
      <c r="D31" s="94" t="s">
        <v>120</v>
      </c>
      <c r="E31" s="16">
        <v>5</v>
      </c>
      <c r="F31" s="94" t="s">
        <v>23</v>
      </c>
      <c r="G31" s="17" t="s">
        <v>61</v>
      </c>
      <c r="H31" s="15">
        <f t="shared" si="0"/>
        <v>0</v>
      </c>
      <c r="I31" s="105"/>
      <c r="J31" s="105"/>
      <c r="K31" s="15"/>
      <c r="L31" s="107">
        <f t="shared" si="1"/>
        <v>0</v>
      </c>
      <c r="M31" s="15"/>
    </row>
    <row r="32" spans="1:13" ht="15" customHeight="1" thickBot="1">
      <c r="A32" s="133" t="s">
        <v>165</v>
      </c>
      <c r="B32" s="18">
        <v>19</v>
      </c>
      <c r="C32" s="18" t="s">
        <v>15</v>
      </c>
      <c r="D32" s="95" t="s">
        <v>121</v>
      </c>
      <c r="E32" s="20">
        <v>5</v>
      </c>
      <c r="F32" s="95" t="s">
        <v>24</v>
      </c>
      <c r="G32" s="71" t="s">
        <v>59</v>
      </c>
      <c r="H32" s="18">
        <f t="shared" si="0"/>
        <v>0</v>
      </c>
      <c r="I32" s="106"/>
      <c r="J32" s="106"/>
      <c r="K32" s="18"/>
      <c r="L32" s="108">
        <f t="shared" si="1"/>
        <v>0</v>
      </c>
      <c r="M32" s="18"/>
    </row>
    <row r="33" spans="2:13" ht="15" customHeight="1" thickBot="1">
      <c r="B33" s="62" t="s">
        <v>132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</row>
    <row r="34" spans="2:13" ht="45.75" customHeight="1">
      <c r="B34" s="60" t="s">
        <v>136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</sheetData>
  <sheetProtection/>
  <mergeCells count="16">
    <mergeCell ref="N5:N8"/>
    <mergeCell ref="B1:M1"/>
    <mergeCell ref="B2:B4"/>
    <mergeCell ref="C2:C4"/>
    <mergeCell ref="D2:D4"/>
    <mergeCell ref="E2:E4"/>
    <mergeCell ref="F2:F4"/>
    <mergeCell ref="G2:G4"/>
    <mergeCell ref="H2:L2"/>
    <mergeCell ref="M2:M4"/>
    <mergeCell ref="B33:M33"/>
    <mergeCell ref="B34:M34"/>
    <mergeCell ref="I3:J3"/>
    <mergeCell ref="K3:K4"/>
    <mergeCell ref="L3:L4"/>
    <mergeCell ref="H3:H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GO</dc:creator>
  <cp:keywords/>
  <dc:description/>
  <cp:lastModifiedBy>DominoPC03</cp:lastModifiedBy>
  <cp:lastPrinted>2019-01-11T11:30:50Z</cp:lastPrinted>
  <dcterms:created xsi:type="dcterms:W3CDTF">2016-04-17T18:26:17Z</dcterms:created>
  <dcterms:modified xsi:type="dcterms:W3CDTF">2019-02-11T10:38:36Z</dcterms:modified>
  <cp:category/>
  <cp:version/>
  <cp:contentType/>
  <cp:contentStatus/>
</cp:coreProperties>
</file>